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80" windowHeight="9105"/>
  </bookViews>
  <sheets>
    <sheet name="Лист5" sheetId="1" r:id="rId1"/>
  </sheets>
  <definedNames>
    <definedName name="_xlnm._FilterDatabase" localSheetId="0" hidden="1">Лист5!$A$7:$O$95</definedName>
    <definedName name="_xlnm.Print_Area" localSheetId="0">Лист5!$A$1:$L$100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L93" i="1" l="1"/>
  <c r="L92" i="1"/>
  <c r="L91" i="1"/>
  <c r="L90" i="1"/>
  <c r="L89" i="1"/>
  <c r="L88" i="1"/>
  <c r="L87" i="1"/>
  <c r="L86" i="1"/>
  <c r="L85" i="1"/>
  <c r="L84" i="1"/>
  <c r="L83" i="1"/>
  <c r="L82" i="1"/>
  <c r="L81" i="1" l="1"/>
  <c r="L80" i="1"/>
  <c r="L79" i="1"/>
  <c r="L78" i="1"/>
  <c r="L77" i="1" l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 l="1"/>
  <c r="L37" i="1" l="1"/>
  <c r="L36" i="1"/>
  <c r="L35" i="1"/>
  <c r="L34" i="1"/>
  <c r="L33" i="1"/>
  <c r="L32" i="1"/>
  <c r="L31" i="1"/>
  <c r="L30" i="1"/>
  <c r="L29" i="1"/>
  <c r="L28" i="1"/>
  <c r="L27" i="1"/>
  <c r="L26" i="1"/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<sst xmlns="http://schemas.openxmlformats.org/spreadsheetml/2006/main" count="624" uniqueCount="170">
  <si>
    <t xml:space="preserve">Budjet jarayonining ochiqligini ta’minlash maqsadida rasmiy veb-saytlarda ma’lumotlarni joylashtirish tartibi to‘g‘risidagi nizomga 
5-ILOVA </t>
  </si>
  <si>
    <t>MA’LUMOTLAR</t>
  </si>
  <si>
    <t>T/r</t>
  </si>
  <si>
    <t>Hisobot davri</t>
  </si>
  <si>
    <t>Xarid qilingan tovarlar va xizmatlar nomi</t>
  </si>
  <si>
    <t>Moliyalashtirish manbasi*</t>
  </si>
  <si>
    <t>Xarid jarayonini amalga oshirish turi</t>
  </si>
  <si>
    <t>Lot/shartnoma raqami</t>
  </si>
  <si>
    <t>Pudratchi to‘g‘risida ma’lumotlar</t>
  </si>
  <si>
    <t>Xarid qilinayotgan tovarlar (xizmatlar) o‘lchov birligi (imkoniyat darajasida)</t>
  </si>
  <si>
    <t>Xarid qilinayotgan tovarlar (xizmatlar) miqdori (hajmi)</t>
  </si>
  <si>
    <t>Bitim (shartnoma) bo‘yicha tovarlar (xizmatlar) bir birligi narxi (tarifi)</t>
  </si>
  <si>
    <t xml:space="preserve">Xarid qilingan tovarlar (xizmatlar) jami miqdori (hajmi) qiymati 
(ming so‘m)
</t>
  </si>
  <si>
    <t>Pudratchi nomi</t>
  </si>
  <si>
    <t>Korxona STIRi</t>
  </si>
  <si>
    <t>budjetdan tashqari</t>
  </si>
  <si>
    <t>dona</t>
  </si>
  <si>
    <t>Elektron do`kon</t>
  </si>
  <si>
    <t>pachka</t>
  </si>
  <si>
    <t>budjet</t>
  </si>
  <si>
    <t>xizmat</t>
  </si>
  <si>
    <t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</t>
  </si>
  <si>
    <t>1-chorak</t>
  </si>
  <si>
    <t>Yagona etkazib beruvchi</t>
  </si>
  <si>
    <t>Республика махсус алока богламаси ДУК</t>
  </si>
  <si>
    <t>"O`ZBEKISTON POCHTASI" АЖ</t>
  </si>
  <si>
    <t>ООО KANS MIR NAVOIY</t>
  </si>
  <si>
    <t>Milliy do'kon</t>
  </si>
  <si>
    <t>PQ-3953</t>
  </si>
  <si>
    <t>Laminatsiya plyonkasi</t>
  </si>
  <si>
    <t>Chek lentasi</t>
  </si>
  <si>
    <t>OOO"POWER MAX GROUP"</t>
  </si>
  <si>
    <t>"Навоий Шохиста Азиз" МЧЖ</t>
  </si>
  <si>
    <t>Osnastka dlya pechati</t>
  </si>
  <si>
    <t>"ANVARBEK BIZNES PROGRESS" mas`uliyati cheklangan jamiyati</t>
  </si>
  <si>
    <t>Keng formatli bannerlarni chop etish xizmati</t>
  </si>
  <si>
    <t>Elektron hujjat aylantirish tizimi</t>
  </si>
  <si>
    <t>Oq qog`oz A4</t>
  </si>
  <si>
    <t>Maxsus aloqa xizmati</t>
  </si>
  <si>
    <t>№1060266  Lot231110081285675</t>
  </si>
  <si>
    <t>Ichimlik suvi</t>
  </si>
  <si>
    <t>"Иссиклик манбаи" ДУК Навоий филиали</t>
  </si>
  <si>
    <t>м^3</t>
  </si>
  <si>
    <t>№1/4/955 ДХМ-23/1   Lot231100101247359</t>
  </si>
  <si>
    <t>Oqova suv</t>
  </si>
  <si>
    <t>№46/23   Lot231100101441911</t>
  </si>
  <si>
    <t>Elektr energiya</t>
  </si>
  <si>
    <t>№53/53   Lot231100101212964</t>
  </si>
  <si>
    <t>Худудий электр тармоклари АЖ</t>
  </si>
  <si>
    <t>kv</t>
  </si>
  <si>
    <t>Tabbiy gaz</t>
  </si>
  <si>
    <t>№4-22/109   Lot231100101239479</t>
  </si>
  <si>
    <t>"HUDUDGAZTA`MINOT" AJ</t>
  </si>
  <si>
    <t>№8-23/32   Lot231100101239503</t>
  </si>
  <si>
    <t>№1060277   Lot231110081285647</t>
  </si>
  <si>
    <t>Telefon xizmati</t>
  </si>
  <si>
    <t>№160   Lot231100241273214</t>
  </si>
  <si>
    <t>O`ZBEKTELEKOM  AKSIYADORLIK JAMIYATI</t>
  </si>
  <si>
    <t>Internet xizmati</t>
  </si>
  <si>
    <t>№12_3507/3340    Lot231100241273175</t>
  </si>
  <si>
    <t>№6741-2023/IJRO     Lot231100101264676</t>
  </si>
  <si>
    <t>№5-23/70   Lot231100101239013</t>
  </si>
  <si>
    <t>Gibrid ochta xizmati</t>
  </si>
  <si>
    <t>№06-05   Lot231100101232957</t>
  </si>
  <si>
    <t>№1918995159   Lot231100241273256</t>
  </si>
  <si>
    <t>№NAV/B2G-32897191    Lot231100241273259</t>
  </si>
  <si>
    <t>Irrigasiya suvi</t>
  </si>
  <si>
    <t>№3/955 ADL-23    Lot231100101506373</t>
  </si>
  <si>
    <t>Tabbiy siqilgan gaz (metan)</t>
  </si>
  <si>
    <t>№18   Lot231100421501991</t>
  </si>
  <si>
    <t>ООО "АСКОМЖ-ЗАРАФШОН"</t>
  </si>
  <si>
    <t>куб.м</t>
  </si>
  <si>
    <t>GPS xizmati</t>
  </si>
  <si>
    <t>№5606/1-U   Lot231100241483373</t>
  </si>
  <si>
    <t>"INTERNATIONAL MONITORING GROUP " МЧЖ</t>
  </si>
  <si>
    <t>№1145160   Lot231110081372549</t>
  </si>
  <si>
    <t xml:space="preserve"> Матбуот Нашр  хизмат МЧЖ</t>
  </si>
  <si>
    <t>M2</t>
  </si>
  <si>
    <t>№59/27/1   Lot231100101213642</t>
  </si>
  <si>
    <t>№54/1   Lot231100101213671</t>
  </si>
  <si>
    <t>№52/18/1   Lot231100101212817</t>
  </si>
  <si>
    <t>№3-23/484   Lot231100101462785</t>
  </si>
  <si>
    <t>№1/4/955 ADL-23/1   Lot231100101247257</t>
  </si>
  <si>
    <t>№20   Lot231100421441902</t>
  </si>
  <si>
    <t>"Зарафшон авто газ"МЧЖ</t>
  </si>
  <si>
    <t xml:space="preserve">"Karmana Alfa GaZ  service"  МЧЖ </t>
  </si>
  <si>
    <t>№32   Lot231100421441905</t>
  </si>
  <si>
    <t>№46/23   Lot231100421441907</t>
  </si>
  <si>
    <t>№23   Lot231100421438458</t>
  </si>
  <si>
    <t>"Мухаммад Али Кувончи" МЧЖ</t>
  </si>
  <si>
    <t>"Зарафшон Файз Оил" МЧЖ</t>
  </si>
  <si>
    <t>№34   Lot231100421438451</t>
  </si>
  <si>
    <t xml:space="preserve"> OOO "SPUTNIK AVTO SERVIS"301601073</t>
  </si>
  <si>
    <t>№5-23/70   Lot231100101239020</t>
  </si>
  <si>
    <t>№24   Lot231100241240292</t>
  </si>
  <si>
    <t>№41900658   Lot231100241240488</t>
  </si>
  <si>
    <t>ООО Coscom</t>
  </si>
  <si>
    <t>Benzin (80)</t>
  </si>
  <si>
    <t>№1/1   Lot231100421205100</t>
  </si>
  <si>
    <t>"Навоий нефть базаси"МЧЖ</t>
  </si>
  <si>
    <t>t.</t>
  </si>
  <si>
    <t>№1/1   Lot231100421205312</t>
  </si>
  <si>
    <t>№10   Lot231100421204714</t>
  </si>
  <si>
    <t>№5   Lot231100421210758</t>
  </si>
  <si>
    <t>№000019   Lot231100021507022</t>
  </si>
  <si>
    <t>Isitsh qozonni tekshirish xizmati</t>
  </si>
  <si>
    <t>№17   Lot231100371502039</t>
  </si>
  <si>
    <t>№70/0123   Lot231100241482566</t>
  </si>
  <si>
    <t>"NAVOIY AKT AVTOMATIKA" МЧЖ</t>
  </si>
  <si>
    <t xml:space="preserve">
fotopolimer</t>
  </si>
  <si>
    <t>№1145304   Lot231110081372655</t>
  </si>
  <si>
    <t>YTT TINCHLIKOV JAXONGIR NURIDDIN O`G`LI</t>
  </si>
  <si>
    <t>31003953920061.</t>
  </si>
  <si>
    <t>cheklov tasmasi</t>
  </si>
  <si>
    <t>№1145307  Lot231110081372712</t>
  </si>
  <si>
    <t>Bosib chiqarish uchun plyonka va substrat</t>
  </si>
  <si>
    <t>№1145272  Lot231110081372648</t>
  </si>
  <si>
    <t>Spray toner</t>
  </si>
  <si>
    <t>№1145320  Lot231110081372637</t>
  </si>
  <si>
    <t>№1145324  Lot231110081372695</t>
  </si>
  <si>
    <t>№1145209  Lot231110081372687</t>
  </si>
  <si>
    <t>Sanitariya-epidemiologiya xizmati</t>
  </si>
  <si>
    <t>№1145485  Lot231110081376155</t>
  </si>
  <si>
    <t>EURODEZ NAVOIY МЧЖ</t>
  </si>
  <si>
    <t>№1145473  Lot231110081376180</t>
  </si>
  <si>
    <t>KONVERT KLASS OK</t>
  </si>
  <si>
    <t>№51/2/1   Lot231100101209569</t>
  </si>
  <si>
    <t>№22/35   Lot231100101210596</t>
  </si>
  <si>
    <t>№56/16/1   Lot231100101211152</t>
  </si>
  <si>
    <t>№22/36/1   Lot231100101212656</t>
  </si>
  <si>
    <t>№52/17/1   Lot231100101213700</t>
  </si>
  <si>
    <t>№54/1   Lot231100101213659</t>
  </si>
  <si>
    <t>№58/42/1   Lot231100101213814</t>
  </si>
  <si>
    <t>№57/27/1   Lot231100101213756</t>
  </si>
  <si>
    <t>№55/61   Lot231100101466244</t>
  </si>
  <si>
    <t>№42   Lot231100101466531</t>
  </si>
  <si>
    <t>Навоий сув таминот МЧЖ</t>
  </si>
  <si>
    <t>№1119291   Lot231110081347151</t>
  </si>
  <si>
    <t>№1/4/955 FHD-23/1    Lot231100101247538</t>
  </si>
  <si>
    <t>№31   Lot231100421441903</t>
  </si>
  <si>
    <t>№47/23   Lot231100421441909</t>
  </si>
  <si>
    <t>№28   Lot231100421442402</t>
  </si>
  <si>
    <t>"ZARAFSHON GLASS" МЧЖ</t>
  </si>
  <si>
    <t>№21   Lot231100421442404</t>
  </si>
  <si>
    <t>№22   Lot231100421438461</t>
  </si>
  <si>
    <t>№33   Lot231100421438457</t>
  </si>
  <si>
    <t>№1108534   Lot231110081336138</t>
  </si>
  <si>
    <t>KANS PLYUS BUXARA XUSUSIY KORXONA</t>
  </si>
  <si>
    <t>№1088610   Lot231110081314115</t>
  </si>
  <si>
    <t>upakov</t>
  </si>
  <si>
    <t>Isitish tizimini yuvish, bosimni tekshirish va oldini olish xizmati</t>
  </si>
  <si>
    <t>№1083130    Lot231110081307570</t>
  </si>
  <si>
    <t xml:space="preserve"> SIRIUS UNIQUE MCHJ</t>
  </si>
  <si>
    <t>Kraft konvert (logitip bilan)</t>
  </si>
  <si>
    <t>№1046307    Lot231110081270232</t>
  </si>
  <si>
    <t>№1046323    Lot231110081270253</t>
  </si>
  <si>
    <t>№699    Lot231100241273230</t>
  </si>
  <si>
    <t>№NAV/B2G-22823185    Lot231100241273220</t>
  </si>
  <si>
    <t>№1160    Lot231100241273232</t>
  </si>
  <si>
    <t>№12_1823/2900    Lot231100241273246</t>
  </si>
  <si>
    <t>№NAV/B2B SME-20856929    Lot231100241273240</t>
  </si>
  <si>
    <t>№5-23/71   Lot231100101238996</t>
  </si>
  <si>
    <t>№5-23/72   Lot231100101238977</t>
  </si>
  <si>
    <t>№6-23/077   Lot231100101238964</t>
  </si>
  <si>
    <t>№2   Lot231100421213874</t>
  </si>
  <si>
    <t>№4   Lot231100421205651</t>
  </si>
  <si>
    <t>№1   Lot231100421208885</t>
  </si>
  <si>
    <t>№11   Lot231100421206128</t>
  </si>
  <si>
    <t>ООО "UNICON-SOFT"</t>
  </si>
  <si>
    <t>2023-yil 1-chorakda Navoiy viloyat adliya boshqarmasi tomonidan kam baholi va tez eskiruvchi buyumlar xarid qilish uchun o‘tkazilgan tanlovlar (tendyerlar) va amalga oshirilgan davlat xaridlari to‘g‘risidagi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</si>
</sst>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tabSelected="1" zoomScale="85" zoomScaleNormal="85" workbookViewId="0">
      <selection activeCell="D1" sqref="D1"/>
    </sheetView>
  </sheetViews>
  <sheetFormatPr defaultRowHeight="12.75" x14ac:dyDescent="0.2"/>
  <cols>
    <col min="1" max="1" width="3.85546875" customWidth="1"/>
    <col min="3" max="3" width="21.5703125" bestFit="1" customWidth="1"/>
    <col min="4" max="4" width="16.28515625" customWidth="1"/>
    <col min="5" max="5" width="15.140625" customWidth="1"/>
    <col min="6" max="6" width="18.42578125" customWidth="1"/>
    <col min="7" max="7" width="27.5703125" bestFit="1" customWidth="1"/>
    <col min="8" max="8" width="24" customWidth="1"/>
    <col min="9" max="9" width="12.28515625" customWidth="1"/>
    <col min="10" max="10" width="12.42578125" customWidth="1"/>
    <col min="11" max="11" width="11.5703125" customWidth="1"/>
    <col min="12" max="12" width="11" bestFit="1" customWidth="1"/>
    <col min="13" max="13" width="10" customWidth="1"/>
    <col min="14" max="14" width="12.7109375" bestFit="1" customWidth="1"/>
  </cols>
  <sheetData>
    <row r="1" spans="1:12" ht="36.75" customHeight="1" x14ac:dyDescent="0.2">
      <c r="I1" s="20" t="s">
        <v>0</v>
      </c>
      <c r="J1" s="21"/>
      <c r="K1" s="21"/>
      <c r="L1" s="21"/>
    </row>
    <row r="2" spans="1:12" ht="18" customHeight="1" x14ac:dyDescent="0.2">
      <c r="A2" s="1"/>
      <c r="B2" s="1"/>
      <c r="C2" s="1"/>
      <c r="D2" s="1"/>
      <c r="E2" s="1"/>
      <c r="F2" s="1"/>
      <c r="G2" s="1"/>
      <c r="H2" s="1"/>
      <c r="I2" s="21"/>
      <c r="J2" s="21"/>
      <c r="K2" s="21"/>
      <c r="L2" s="21"/>
    </row>
    <row r="4" spans="1:12" ht="46.5" customHeight="1" x14ac:dyDescent="0.2">
      <c r="A4" s="22" t="s">
        <v>169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9.5" customHeight="1" x14ac:dyDescent="0.3">
      <c r="E5" s="23" t="s">
        <v>1</v>
      </c>
      <c r="F5" s="23"/>
      <c r="G5" s="23"/>
    </row>
    <row r="6" spans="1:12" ht="66.75" customHeight="1" x14ac:dyDescent="0.2">
      <c r="A6" s="24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/>
      <c r="I6" s="25" t="s">
        <v>9</v>
      </c>
      <c r="J6" s="25" t="s">
        <v>10</v>
      </c>
      <c r="K6" s="25" t="s">
        <v>11</v>
      </c>
      <c r="L6" s="25" t="s">
        <v>12</v>
      </c>
    </row>
    <row r="7" spans="1:12" ht="90" customHeight="1" x14ac:dyDescent="0.2">
      <c r="A7" s="24"/>
      <c r="B7" s="25"/>
      <c r="C7" s="25"/>
      <c r="D7" s="25"/>
      <c r="E7" s="25"/>
      <c r="F7" s="25"/>
      <c r="G7" s="2" t="s">
        <v>13</v>
      </c>
      <c r="H7" s="2" t="s">
        <v>14</v>
      </c>
      <c r="I7" s="25"/>
      <c r="J7" s="25"/>
      <c r="K7" s="25"/>
      <c r="L7" s="25"/>
    </row>
    <row r="8" spans="1:12" ht="38.25" x14ac:dyDescent="0.2">
      <c r="A8" s="8">
        <v>1</v>
      </c>
      <c r="B8" s="3" t="s">
        <v>22</v>
      </c>
      <c r="C8" s="3" t="s">
        <v>37</v>
      </c>
      <c r="D8" s="3" t="s">
        <v>19</v>
      </c>
      <c r="E8" s="3" t="s">
        <v>17</v>
      </c>
      <c r="F8" s="4" t="s">
        <v>39</v>
      </c>
      <c r="G8" s="9" t="s">
        <v>26</v>
      </c>
      <c r="H8" s="9">
        <v>308067400</v>
      </c>
      <c r="I8" s="9" t="s">
        <v>18</v>
      </c>
      <c r="J8" s="11">
        <v>54</v>
      </c>
      <c r="K8" s="11">
        <v>49688</v>
      </c>
      <c r="L8" s="9">
        <f t="shared" ref="L8:L37" si="0">+K8*J8</f>
        <v>2683152</v>
      </c>
    </row>
    <row r="9" spans="1:12" ht="38.25" x14ac:dyDescent="0.2">
      <c r="A9" s="8">
        <f>+A8+1</f>
        <v>2</v>
      </c>
      <c r="B9" s="3" t="s">
        <v>22</v>
      </c>
      <c r="C9" s="3" t="s">
        <v>40</v>
      </c>
      <c r="D9" s="3" t="s">
        <v>19</v>
      </c>
      <c r="E9" s="4" t="s">
        <v>23</v>
      </c>
      <c r="F9" s="4" t="s">
        <v>43</v>
      </c>
      <c r="G9" s="9" t="s">
        <v>41</v>
      </c>
      <c r="H9" s="9">
        <v>307122468</v>
      </c>
      <c r="I9" s="9" t="s">
        <v>42</v>
      </c>
      <c r="J9" s="12">
        <v>125</v>
      </c>
      <c r="K9" s="9">
        <v>2514</v>
      </c>
      <c r="L9" s="9">
        <f t="shared" si="0"/>
        <v>314250</v>
      </c>
    </row>
    <row r="10" spans="1:12" ht="38.25" x14ac:dyDescent="0.2">
      <c r="A10" s="17">
        <f t="shared" ref="A10:A73" si="1">+A9+1</f>
        <v>3</v>
      </c>
      <c r="B10" s="3" t="s">
        <v>22</v>
      </c>
      <c r="C10" s="3" t="s">
        <v>44</v>
      </c>
      <c r="D10" s="3" t="s">
        <v>19</v>
      </c>
      <c r="E10" s="4" t="s">
        <v>23</v>
      </c>
      <c r="F10" s="4" t="s">
        <v>43</v>
      </c>
      <c r="G10" s="9" t="s">
        <v>41</v>
      </c>
      <c r="H10" s="9">
        <v>307122468</v>
      </c>
      <c r="I10" s="9" t="s">
        <v>42</v>
      </c>
      <c r="J10" s="12">
        <v>125</v>
      </c>
      <c r="K10" s="9">
        <v>4642</v>
      </c>
      <c r="L10" s="9">
        <f t="shared" si="0"/>
        <v>580250</v>
      </c>
    </row>
    <row r="11" spans="1:12" ht="38.25" x14ac:dyDescent="0.2">
      <c r="A11" s="17">
        <f t="shared" si="1"/>
        <v>4</v>
      </c>
      <c r="B11" s="3" t="s">
        <v>22</v>
      </c>
      <c r="C11" s="3" t="s">
        <v>40</v>
      </c>
      <c r="D11" s="3" t="s">
        <v>19</v>
      </c>
      <c r="E11" s="4" t="s">
        <v>23</v>
      </c>
      <c r="F11" s="4" t="s">
        <v>45</v>
      </c>
      <c r="G11" s="9" t="s">
        <v>41</v>
      </c>
      <c r="H11" s="9">
        <v>307122468</v>
      </c>
      <c r="I11" s="9" t="s">
        <v>42</v>
      </c>
      <c r="J11" s="12">
        <v>35</v>
      </c>
      <c r="K11" s="9">
        <v>23570</v>
      </c>
      <c r="L11" s="9">
        <f t="shared" si="0"/>
        <v>824950</v>
      </c>
    </row>
    <row r="12" spans="1:12" ht="38.25" x14ac:dyDescent="0.2">
      <c r="A12" s="17">
        <f t="shared" si="1"/>
        <v>5</v>
      </c>
      <c r="B12" s="3" t="s">
        <v>22</v>
      </c>
      <c r="C12" s="3" t="s">
        <v>44</v>
      </c>
      <c r="D12" s="3" t="s">
        <v>19</v>
      </c>
      <c r="E12" s="4" t="s">
        <v>23</v>
      </c>
      <c r="F12" s="4" t="s">
        <v>45</v>
      </c>
      <c r="G12" s="9" t="s">
        <v>41</v>
      </c>
      <c r="H12" s="9">
        <v>307122468</v>
      </c>
      <c r="I12" s="9" t="s">
        <v>42</v>
      </c>
      <c r="J12" s="12">
        <v>35</v>
      </c>
      <c r="K12" s="9">
        <v>1763.6</v>
      </c>
      <c r="L12" s="9">
        <f t="shared" si="0"/>
        <v>61726</v>
      </c>
    </row>
    <row r="13" spans="1:12" ht="38.25" x14ac:dyDescent="0.2">
      <c r="A13" s="17">
        <f t="shared" si="1"/>
        <v>6</v>
      </c>
      <c r="B13" s="3" t="s">
        <v>22</v>
      </c>
      <c r="C13" s="3" t="s">
        <v>46</v>
      </c>
      <c r="D13" s="3" t="s">
        <v>19</v>
      </c>
      <c r="E13" s="4" t="s">
        <v>23</v>
      </c>
      <c r="F13" s="4" t="s">
        <v>47</v>
      </c>
      <c r="G13" s="9" t="s">
        <v>48</v>
      </c>
      <c r="H13" s="9">
        <v>306350099</v>
      </c>
      <c r="I13" s="9" t="s">
        <v>49</v>
      </c>
      <c r="J13" s="9">
        <v>21000</v>
      </c>
      <c r="K13" s="9">
        <v>800</v>
      </c>
      <c r="L13" s="9">
        <f t="shared" si="0"/>
        <v>16800000</v>
      </c>
    </row>
    <row r="14" spans="1:12" ht="38.25" x14ac:dyDescent="0.2">
      <c r="A14" s="17">
        <f t="shared" si="1"/>
        <v>7</v>
      </c>
      <c r="B14" s="3" t="s">
        <v>22</v>
      </c>
      <c r="C14" s="3" t="s">
        <v>50</v>
      </c>
      <c r="D14" s="3" t="s">
        <v>19</v>
      </c>
      <c r="E14" s="4" t="s">
        <v>23</v>
      </c>
      <c r="F14" s="4" t="s">
        <v>51</v>
      </c>
      <c r="G14" s="9" t="s">
        <v>52</v>
      </c>
      <c r="H14" s="9">
        <v>306605769</v>
      </c>
      <c r="I14" s="9" t="s">
        <v>42</v>
      </c>
      <c r="J14" s="9">
        <v>4500</v>
      </c>
      <c r="K14" s="9">
        <v>1300</v>
      </c>
      <c r="L14" s="9">
        <f t="shared" si="0"/>
        <v>5850000</v>
      </c>
    </row>
    <row r="15" spans="1:12" ht="38.25" x14ac:dyDescent="0.2">
      <c r="A15" s="17">
        <f t="shared" si="1"/>
        <v>8</v>
      </c>
      <c r="B15" s="3" t="s">
        <v>22</v>
      </c>
      <c r="C15" s="3" t="s">
        <v>50</v>
      </c>
      <c r="D15" s="3" t="s">
        <v>19</v>
      </c>
      <c r="E15" s="4" t="s">
        <v>23</v>
      </c>
      <c r="F15" s="4" t="s">
        <v>53</v>
      </c>
      <c r="G15" s="9" t="s">
        <v>52</v>
      </c>
      <c r="H15" s="9">
        <v>306605769</v>
      </c>
      <c r="I15" s="9" t="s">
        <v>42</v>
      </c>
      <c r="J15" s="9">
        <v>4500</v>
      </c>
      <c r="K15" s="9">
        <v>1300</v>
      </c>
      <c r="L15" s="9">
        <f t="shared" si="0"/>
        <v>5850000</v>
      </c>
    </row>
    <row r="16" spans="1:12" ht="38.25" x14ac:dyDescent="0.2">
      <c r="A16" s="17">
        <f t="shared" si="1"/>
        <v>9</v>
      </c>
      <c r="B16" s="3" t="s">
        <v>22</v>
      </c>
      <c r="C16" s="3" t="s">
        <v>37</v>
      </c>
      <c r="D16" s="3" t="s">
        <v>19</v>
      </c>
      <c r="E16" s="3" t="s">
        <v>17</v>
      </c>
      <c r="F16" s="4" t="s">
        <v>54</v>
      </c>
      <c r="G16" s="9" t="s">
        <v>26</v>
      </c>
      <c r="H16" s="9">
        <v>308067400</v>
      </c>
      <c r="I16" s="9" t="s">
        <v>18</v>
      </c>
      <c r="J16" s="9">
        <v>20</v>
      </c>
      <c r="K16" s="9">
        <v>49688</v>
      </c>
      <c r="L16" s="9">
        <f t="shared" si="0"/>
        <v>993760</v>
      </c>
    </row>
    <row r="17" spans="1:12" ht="38.25" x14ac:dyDescent="0.2">
      <c r="A17" s="17">
        <f t="shared" si="1"/>
        <v>10</v>
      </c>
      <c r="B17" s="3" t="s">
        <v>22</v>
      </c>
      <c r="C17" s="3" t="s">
        <v>55</v>
      </c>
      <c r="D17" s="3" t="s">
        <v>19</v>
      </c>
      <c r="E17" s="3" t="s">
        <v>28</v>
      </c>
      <c r="F17" s="4" t="s">
        <v>56</v>
      </c>
      <c r="G17" s="9" t="s">
        <v>57</v>
      </c>
      <c r="H17" s="9">
        <v>203366731</v>
      </c>
      <c r="I17" s="9" t="s">
        <v>20</v>
      </c>
      <c r="J17" s="9">
        <v>3</v>
      </c>
      <c r="K17" s="9">
        <v>200000</v>
      </c>
      <c r="L17" s="9">
        <f t="shared" si="0"/>
        <v>600000</v>
      </c>
    </row>
    <row r="18" spans="1:12" ht="38.25" x14ac:dyDescent="0.2">
      <c r="A18" s="17">
        <f t="shared" si="1"/>
        <v>11</v>
      </c>
      <c r="B18" s="3" t="s">
        <v>22</v>
      </c>
      <c r="C18" s="3" t="s">
        <v>58</v>
      </c>
      <c r="D18" s="3" t="s">
        <v>19</v>
      </c>
      <c r="E18" s="3" t="s">
        <v>28</v>
      </c>
      <c r="F18" s="4" t="s">
        <v>59</v>
      </c>
      <c r="G18" s="9" t="s">
        <v>57</v>
      </c>
      <c r="H18" s="9">
        <v>203366731</v>
      </c>
      <c r="I18" s="9" t="s">
        <v>20</v>
      </c>
      <c r="J18" s="9">
        <v>3</v>
      </c>
      <c r="K18" s="9">
        <v>1204000</v>
      </c>
      <c r="L18" s="9">
        <f t="shared" si="0"/>
        <v>3612000</v>
      </c>
    </row>
    <row r="19" spans="1:12" ht="38.25" x14ac:dyDescent="0.2">
      <c r="A19" s="17">
        <f t="shared" si="1"/>
        <v>12</v>
      </c>
      <c r="B19" s="3" t="s">
        <v>22</v>
      </c>
      <c r="C19" s="4" t="s">
        <v>36</v>
      </c>
      <c r="D19" s="3" t="s">
        <v>19</v>
      </c>
      <c r="E19" s="3" t="s">
        <v>28</v>
      </c>
      <c r="F19" s="4" t="s">
        <v>60</v>
      </c>
      <c r="G19" s="9" t="s">
        <v>168</v>
      </c>
      <c r="H19" s="9">
        <v>305109680</v>
      </c>
      <c r="I19" s="9" t="s">
        <v>20</v>
      </c>
      <c r="J19" s="9">
        <v>231</v>
      </c>
      <c r="K19" s="9">
        <v>50590</v>
      </c>
      <c r="L19" s="9">
        <f t="shared" si="0"/>
        <v>11686290</v>
      </c>
    </row>
    <row r="20" spans="1:12" ht="38.25" x14ac:dyDescent="0.2">
      <c r="A20" s="17">
        <f t="shared" si="1"/>
        <v>13</v>
      </c>
      <c r="B20" s="3" t="s">
        <v>22</v>
      </c>
      <c r="C20" s="3" t="s">
        <v>50</v>
      </c>
      <c r="D20" s="3" t="s">
        <v>19</v>
      </c>
      <c r="E20" s="4" t="s">
        <v>23</v>
      </c>
      <c r="F20" s="4" t="s">
        <v>61</v>
      </c>
      <c r="G20" s="9" t="s">
        <v>52</v>
      </c>
      <c r="H20" s="9">
        <v>306605769</v>
      </c>
      <c r="I20" s="9" t="s">
        <v>42</v>
      </c>
      <c r="J20" s="9">
        <v>14000</v>
      </c>
      <c r="K20" s="9">
        <v>1300</v>
      </c>
      <c r="L20" s="9">
        <f t="shared" si="0"/>
        <v>18200000</v>
      </c>
    </row>
    <row r="21" spans="1:12" ht="38.25" x14ac:dyDescent="0.2">
      <c r="A21" s="17">
        <f t="shared" si="1"/>
        <v>14</v>
      </c>
      <c r="B21" s="3" t="s">
        <v>22</v>
      </c>
      <c r="C21" s="3" t="s">
        <v>62</v>
      </c>
      <c r="D21" s="3" t="s">
        <v>19</v>
      </c>
      <c r="E21" s="3" t="s">
        <v>28</v>
      </c>
      <c r="F21" s="4" t="s">
        <v>63</v>
      </c>
      <c r="G21" s="9" t="s">
        <v>25</v>
      </c>
      <c r="H21" s="9">
        <v>200833833</v>
      </c>
      <c r="I21" s="9" t="s">
        <v>16</v>
      </c>
      <c r="J21" s="9">
        <v>1897</v>
      </c>
      <c r="K21" s="9">
        <v>6800</v>
      </c>
      <c r="L21" s="9">
        <f t="shared" si="0"/>
        <v>12899600</v>
      </c>
    </row>
    <row r="22" spans="1:12" ht="38.25" x14ac:dyDescent="0.2">
      <c r="A22" s="17">
        <f t="shared" si="1"/>
        <v>15</v>
      </c>
      <c r="B22" s="3" t="s">
        <v>22</v>
      </c>
      <c r="C22" s="3" t="s">
        <v>55</v>
      </c>
      <c r="D22" s="3" t="s">
        <v>19</v>
      </c>
      <c r="E22" s="3" t="s">
        <v>28</v>
      </c>
      <c r="F22" s="4" t="s">
        <v>64</v>
      </c>
      <c r="G22" s="9" t="s">
        <v>57</v>
      </c>
      <c r="H22" s="9">
        <v>203366731</v>
      </c>
      <c r="I22" s="9" t="s">
        <v>20</v>
      </c>
      <c r="J22" s="9">
        <v>3</v>
      </c>
      <c r="K22" s="9">
        <v>450000</v>
      </c>
      <c r="L22" s="9">
        <f t="shared" si="0"/>
        <v>1350000</v>
      </c>
    </row>
    <row r="23" spans="1:12" ht="51" x14ac:dyDescent="0.2">
      <c r="A23" s="17">
        <f t="shared" si="1"/>
        <v>16</v>
      </c>
      <c r="B23" s="3" t="s">
        <v>22</v>
      </c>
      <c r="C23" s="3" t="s">
        <v>58</v>
      </c>
      <c r="D23" s="3" t="s">
        <v>19</v>
      </c>
      <c r="E23" s="3" t="s">
        <v>28</v>
      </c>
      <c r="F23" s="4" t="s">
        <v>65</v>
      </c>
      <c r="G23" s="9" t="s">
        <v>57</v>
      </c>
      <c r="H23" s="9">
        <v>203366731</v>
      </c>
      <c r="I23" s="9" t="s">
        <v>20</v>
      </c>
      <c r="J23" s="9">
        <v>3</v>
      </c>
      <c r="K23" s="9">
        <v>2200000</v>
      </c>
      <c r="L23" s="9">
        <f t="shared" si="0"/>
        <v>6600000</v>
      </c>
    </row>
    <row r="24" spans="1:12" ht="38.25" x14ac:dyDescent="0.2">
      <c r="A24" s="17">
        <f t="shared" si="1"/>
        <v>17</v>
      </c>
      <c r="B24" s="3" t="s">
        <v>22</v>
      </c>
      <c r="C24" s="3" t="s">
        <v>66</v>
      </c>
      <c r="D24" s="3" t="s">
        <v>15</v>
      </c>
      <c r="E24" s="4" t="s">
        <v>23</v>
      </c>
      <c r="F24" s="4" t="s">
        <v>67</v>
      </c>
      <c r="G24" s="9" t="s">
        <v>41</v>
      </c>
      <c r="H24" s="9">
        <v>307122468</v>
      </c>
      <c r="I24" s="9" t="s">
        <v>42</v>
      </c>
      <c r="J24" s="9">
        <v>3316</v>
      </c>
      <c r="K24" s="9">
        <v>784</v>
      </c>
      <c r="L24" s="9">
        <f t="shared" si="0"/>
        <v>2599744</v>
      </c>
    </row>
    <row r="25" spans="1:12" ht="38.25" x14ac:dyDescent="0.2">
      <c r="A25" s="17">
        <f t="shared" si="1"/>
        <v>18</v>
      </c>
      <c r="B25" s="3" t="s">
        <v>22</v>
      </c>
      <c r="C25" s="4" t="s">
        <v>68</v>
      </c>
      <c r="D25" s="3" t="s">
        <v>15</v>
      </c>
      <c r="E25" s="3" t="s">
        <v>28</v>
      </c>
      <c r="F25" s="4" t="s">
        <v>69</v>
      </c>
      <c r="G25" s="9" t="s">
        <v>70</v>
      </c>
      <c r="H25" s="9">
        <v>305917515</v>
      </c>
      <c r="I25" s="9" t="s">
        <v>71</v>
      </c>
      <c r="J25" s="9">
        <v>3420</v>
      </c>
      <c r="K25" s="9">
        <v>2600</v>
      </c>
      <c r="L25" s="9">
        <f t="shared" si="0"/>
        <v>8892000</v>
      </c>
    </row>
    <row r="26" spans="1:12" ht="38.25" x14ac:dyDescent="0.2">
      <c r="A26" s="17">
        <f t="shared" si="1"/>
        <v>19</v>
      </c>
      <c r="B26" s="3" t="s">
        <v>22</v>
      </c>
      <c r="C26" s="4" t="s">
        <v>72</v>
      </c>
      <c r="D26" s="3" t="s">
        <v>15</v>
      </c>
      <c r="E26" s="3" t="s">
        <v>28</v>
      </c>
      <c r="F26" s="4" t="s">
        <v>73</v>
      </c>
      <c r="G26" s="9" t="s">
        <v>74</v>
      </c>
      <c r="H26" s="9">
        <v>207041571</v>
      </c>
      <c r="I26" s="9" t="s">
        <v>20</v>
      </c>
      <c r="J26" s="9">
        <v>144</v>
      </c>
      <c r="K26" s="9">
        <v>33600</v>
      </c>
      <c r="L26" s="9">
        <f t="shared" si="0"/>
        <v>4838400</v>
      </c>
    </row>
    <row r="27" spans="1:12" ht="38.25" x14ac:dyDescent="0.2">
      <c r="A27" s="17">
        <f t="shared" si="1"/>
        <v>20</v>
      </c>
      <c r="B27" s="3" t="s">
        <v>22</v>
      </c>
      <c r="C27" s="4" t="s">
        <v>35</v>
      </c>
      <c r="D27" s="3" t="s">
        <v>15</v>
      </c>
      <c r="E27" s="3" t="s">
        <v>27</v>
      </c>
      <c r="F27" s="4" t="s">
        <v>75</v>
      </c>
      <c r="G27" s="9" t="s">
        <v>76</v>
      </c>
      <c r="H27" s="9">
        <v>304987708</v>
      </c>
      <c r="I27" s="9" t="s">
        <v>77</v>
      </c>
      <c r="J27" s="9">
        <v>25</v>
      </c>
      <c r="K27" s="9">
        <v>78000</v>
      </c>
      <c r="L27" s="9">
        <f t="shared" si="0"/>
        <v>1950000</v>
      </c>
    </row>
    <row r="28" spans="1:12" ht="38.25" x14ac:dyDescent="0.2">
      <c r="A28" s="17">
        <f t="shared" si="1"/>
        <v>21</v>
      </c>
      <c r="B28" s="3" t="s">
        <v>22</v>
      </c>
      <c r="C28" s="3" t="s">
        <v>46</v>
      </c>
      <c r="D28" s="3" t="s">
        <v>15</v>
      </c>
      <c r="E28" s="4" t="s">
        <v>23</v>
      </c>
      <c r="F28" s="4" t="s">
        <v>78</v>
      </c>
      <c r="G28" s="9" t="s">
        <v>48</v>
      </c>
      <c r="H28" s="9">
        <v>306350099</v>
      </c>
      <c r="I28" s="9" t="s">
        <v>49</v>
      </c>
      <c r="J28" s="9">
        <v>37500</v>
      </c>
      <c r="K28" s="9">
        <v>800</v>
      </c>
      <c r="L28" s="9">
        <f t="shared" si="0"/>
        <v>30000000</v>
      </c>
    </row>
    <row r="29" spans="1:12" ht="38.25" x14ac:dyDescent="0.2">
      <c r="A29" s="17">
        <f t="shared" si="1"/>
        <v>22</v>
      </c>
      <c r="B29" s="3" t="s">
        <v>22</v>
      </c>
      <c r="C29" s="3" t="s">
        <v>46</v>
      </c>
      <c r="D29" s="3" t="s">
        <v>15</v>
      </c>
      <c r="E29" s="4" t="s">
        <v>23</v>
      </c>
      <c r="F29" s="4" t="s">
        <v>79</v>
      </c>
      <c r="G29" s="9" t="s">
        <v>48</v>
      </c>
      <c r="H29" s="9">
        <v>306350099</v>
      </c>
      <c r="I29" s="9" t="s">
        <v>49</v>
      </c>
      <c r="J29" s="9">
        <v>36500</v>
      </c>
      <c r="K29" s="9">
        <v>800</v>
      </c>
      <c r="L29" s="9">
        <f t="shared" si="0"/>
        <v>29200000</v>
      </c>
    </row>
    <row r="30" spans="1:12" ht="38.25" x14ac:dyDescent="0.2">
      <c r="A30" s="17">
        <f t="shared" si="1"/>
        <v>23</v>
      </c>
      <c r="B30" s="3" t="s">
        <v>22</v>
      </c>
      <c r="C30" s="3" t="s">
        <v>46</v>
      </c>
      <c r="D30" s="3" t="s">
        <v>15</v>
      </c>
      <c r="E30" s="4" t="s">
        <v>23</v>
      </c>
      <c r="F30" s="4" t="s">
        <v>80</v>
      </c>
      <c r="G30" s="9" t="s">
        <v>48</v>
      </c>
      <c r="H30" s="9">
        <v>306350099</v>
      </c>
      <c r="I30" s="9" t="s">
        <v>49</v>
      </c>
      <c r="J30" s="9">
        <v>32500</v>
      </c>
      <c r="K30" s="9">
        <v>800</v>
      </c>
      <c r="L30" s="9">
        <f t="shared" si="0"/>
        <v>26000000</v>
      </c>
    </row>
    <row r="31" spans="1:12" ht="38.25" x14ac:dyDescent="0.2">
      <c r="A31" s="17">
        <f t="shared" si="1"/>
        <v>24</v>
      </c>
      <c r="B31" s="3" t="s">
        <v>22</v>
      </c>
      <c r="C31" s="3" t="s">
        <v>50</v>
      </c>
      <c r="D31" s="3" t="s">
        <v>15</v>
      </c>
      <c r="E31" s="4" t="s">
        <v>23</v>
      </c>
      <c r="F31" s="4" t="s">
        <v>81</v>
      </c>
      <c r="G31" s="9" t="s">
        <v>52</v>
      </c>
      <c r="H31" s="9">
        <v>306605769</v>
      </c>
      <c r="I31" s="9" t="s">
        <v>42</v>
      </c>
      <c r="J31" s="9">
        <v>13500</v>
      </c>
      <c r="K31" s="9">
        <v>1300</v>
      </c>
      <c r="L31" s="9">
        <f t="shared" si="0"/>
        <v>17550000</v>
      </c>
    </row>
    <row r="32" spans="1:12" ht="38.25" x14ac:dyDescent="0.2">
      <c r="A32" s="17">
        <f t="shared" si="1"/>
        <v>25</v>
      </c>
      <c r="B32" s="3" t="s">
        <v>22</v>
      </c>
      <c r="C32" s="3" t="s">
        <v>40</v>
      </c>
      <c r="D32" s="3" t="s">
        <v>15</v>
      </c>
      <c r="E32" s="4" t="s">
        <v>23</v>
      </c>
      <c r="F32" s="4" t="s">
        <v>82</v>
      </c>
      <c r="G32" s="9" t="s">
        <v>41</v>
      </c>
      <c r="H32" s="9">
        <v>307122468</v>
      </c>
      <c r="I32" s="9" t="s">
        <v>42</v>
      </c>
      <c r="J32" s="12">
        <v>2258</v>
      </c>
      <c r="K32" s="9">
        <v>2514</v>
      </c>
      <c r="L32" s="9">
        <f t="shared" si="0"/>
        <v>5676612</v>
      </c>
    </row>
    <row r="33" spans="1:15" ht="38.25" x14ac:dyDescent="0.2">
      <c r="A33" s="17">
        <f t="shared" si="1"/>
        <v>26</v>
      </c>
      <c r="B33" s="3" t="s">
        <v>22</v>
      </c>
      <c r="C33" s="3" t="s">
        <v>44</v>
      </c>
      <c r="D33" s="3" t="s">
        <v>15</v>
      </c>
      <c r="E33" s="4" t="s">
        <v>23</v>
      </c>
      <c r="F33" s="4" t="s">
        <v>82</v>
      </c>
      <c r="G33" s="9" t="s">
        <v>41</v>
      </c>
      <c r="H33" s="9">
        <v>307122468</v>
      </c>
      <c r="I33" s="9" t="s">
        <v>42</v>
      </c>
      <c r="J33" s="12">
        <v>2258</v>
      </c>
      <c r="K33" s="9">
        <v>4642</v>
      </c>
      <c r="L33" s="9">
        <f t="shared" si="0"/>
        <v>10481636</v>
      </c>
    </row>
    <row r="34" spans="1:15" ht="38.25" x14ac:dyDescent="0.2">
      <c r="A34" s="17">
        <f t="shared" si="1"/>
        <v>27</v>
      </c>
      <c r="B34" s="3" t="s">
        <v>22</v>
      </c>
      <c r="C34" s="4" t="s">
        <v>68</v>
      </c>
      <c r="D34" s="3" t="s">
        <v>15</v>
      </c>
      <c r="E34" s="3" t="s">
        <v>28</v>
      </c>
      <c r="F34" s="4" t="s">
        <v>83</v>
      </c>
      <c r="G34" s="9" t="s">
        <v>84</v>
      </c>
      <c r="H34" s="9">
        <v>302025267</v>
      </c>
      <c r="I34" s="9" t="s">
        <v>71</v>
      </c>
      <c r="J34" s="9">
        <v>1710</v>
      </c>
      <c r="K34" s="9">
        <v>2800</v>
      </c>
      <c r="L34" s="9">
        <f t="shared" si="0"/>
        <v>4788000</v>
      </c>
    </row>
    <row r="35" spans="1:15" ht="38.25" x14ac:dyDescent="0.2">
      <c r="A35" s="17">
        <f t="shared" si="1"/>
        <v>28</v>
      </c>
      <c r="B35" s="3" t="s">
        <v>22</v>
      </c>
      <c r="C35" s="4" t="s">
        <v>68</v>
      </c>
      <c r="D35" s="3" t="s">
        <v>15</v>
      </c>
      <c r="E35" s="3" t="s">
        <v>28</v>
      </c>
      <c r="F35" s="4" t="s">
        <v>86</v>
      </c>
      <c r="G35" s="9" t="s">
        <v>85</v>
      </c>
      <c r="H35" s="9">
        <v>302189830</v>
      </c>
      <c r="I35" s="9" t="s">
        <v>71</v>
      </c>
      <c r="J35" s="9">
        <v>1710</v>
      </c>
      <c r="K35" s="9">
        <v>2700</v>
      </c>
      <c r="L35" s="9">
        <f t="shared" si="0"/>
        <v>4617000</v>
      </c>
    </row>
    <row r="36" spans="1:15" ht="38.25" x14ac:dyDescent="0.2">
      <c r="A36" s="17">
        <f t="shared" si="1"/>
        <v>29</v>
      </c>
      <c r="B36" s="3" t="s">
        <v>22</v>
      </c>
      <c r="C36" s="4" t="s">
        <v>68</v>
      </c>
      <c r="D36" s="3" t="s">
        <v>15</v>
      </c>
      <c r="E36" s="3" t="s">
        <v>28</v>
      </c>
      <c r="F36" s="4" t="s">
        <v>87</v>
      </c>
      <c r="G36" s="9" t="s">
        <v>89</v>
      </c>
      <c r="H36" s="9">
        <v>301293237</v>
      </c>
      <c r="I36" s="9" t="s">
        <v>71</v>
      </c>
      <c r="J36" s="9">
        <v>1710</v>
      </c>
      <c r="K36" s="9">
        <v>2700</v>
      </c>
      <c r="L36" s="9">
        <f t="shared" si="0"/>
        <v>4617000</v>
      </c>
    </row>
    <row r="37" spans="1:15" ht="38.25" x14ac:dyDescent="0.2">
      <c r="A37" s="17">
        <f t="shared" si="1"/>
        <v>30</v>
      </c>
      <c r="B37" s="3" t="s">
        <v>22</v>
      </c>
      <c r="C37" s="4" t="s">
        <v>68</v>
      </c>
      <c r="D37" s="3" t="s">
        <v>15</v>
      </c>
      <c r="E37" s="3" t="s">
        <v>28</v>
      </c>
      <c r="F37" s="4" t="s">
        <v>88</v>
      </c>
      <c r="G37" s="9" t="s">
        <v>90</v>
      </c>
      <c r="H37" s="9">
        <v>301711048</v>
      </c>
      <c r="I37" s="9" t="s">
        <v>71</v>
      </c>
      <c r="J37" s="9">
        <v>10850</v>
      </c>
      <c r="K37" s="9">
        <v>2800</v>
      </c>
      <c r="L37" s="9">
        <f t="shared" si="0"/>
        <v>30380000</v>
      </c>
    </row>
    <row r="38" spans="1:15" ht="38.25" x14ac:dyDescent="0.2">
      <c r="A38" s="17">
        <f t="shared" si="1"/>
        <v>31</v>
      </c>
      <c r="B38" s="3" t="s">
        <v>22</v>
      </c>
      <c r="C38" s="4" t="s">
        <v>68</v>
      </c>
      <c r="D38" s="3" t="s">
        <v>15</v>
      </c>
      <c r="E38" s="3" t="s">
        <v>28</v>
      </c>
      <c r="F38" s="4" t="s">
        <v>91</v>
      </c>
      <c r="G38" s="10" t="s">
        <v>92</v>
      </c>
      <c r="H38" s="10">
        <v>301601073</v>
      </c>
      <c r="I38" s="10" t="s">
        <v>71</v>
      </c>
      <c r="J38" s="10">
        <v>1710</v>
      </c>
      <c r="K38" s="10">
        <v>2800</v>
      </c>
      <c r="L38" s="10">
        <f t="shared" ref="L38:L39" si="2">+K38*J38</f>
        <v>4788000</v>
      </c>
    </row>
    <row r="39" spans="1:15" ht="38.25" x14ac:dyDescent="0.2">
      <c r="A39" s="17">
        <f t="shared" si="1"/>
        <v>32</v>
      </c>
      <c r="B39" s="3" t="s">
        <v>22</v>
      </c>
      <c r="C39" s="3" t="s">
        <v>50</v>
      </c>
      <c r="D39" s="3" t="s">
        <v>15</v>
      </c>
      <c r="E39" s="4" t="s">
        <v>23</v>
      </c>
      <c r="F39" s="4" t="s">
        <v>93</v>
      </c>
      <c r="G39" s="10" t="s">
        <v>52</v>
      </c>
      <c r="H39" s="10">
        <v>306605769</v>
      </c>
      <c r="I39" s="10" t="s">
        <v>42</v>
      </c>
      <c r="J39" s="10">
        <v>19500</v>
      </c>
      <c r="K39" s="10">
        <v>1300</v>
      </c>
      <c r="L39" s="10">
        <f t="shared" si="2"/>
        <v>25350000</v>
      </c>
    </row>
    <row r="40" spans="1:15" ht="38.25" x14ac:dyDescent="0.2">
      <c r="A40" s="17">
        <f t="shared" si="1"/>
        <v>33</v>
      </c>
      <c r="B40" s="3" t="s">
        <v>22</v>
      </c>
      <c r="C40" s="3" t="s">
        <v>38</v>
      </c>
      <c r="D40" s="3" t="s">
        <v>15</v>
      </c>
      <c r="E40" s="3" t="s">
        <v>28</v>
      </c>
      <c r="F40" s="4" t="s">
        <v>94</v>
      </c>
      <c r="G40" s="9" t="s">
        <v>24</v>
      </c>
      <c r="H40" s="9">
        <v>201440547</v>
      </c>
      <c r="I40" s="9" t="s">
        <v>20</v>
      </c>
      <c r="J40" s="9">
        <v>4</v>
      </c>
      <c r="K40" s="9">
        <v>7800000</v>
      </c>
      <c r="L40" s="9">
        <f>+K40*J40</f>
        <v>31200000</v>
      </c>
    </row>
    <row r="41" spans="1:15" ht="38.25" x14ac:dyDescent="0.2">
      <c r="A41" s="17">
        <f t="shared" si="1"/>
        <v>34</v>
      </c>
      <c r="B41" s="3" t="s">
        <v>22</v>
      </c>
      <c r="C41" s="3" t="s">
        <v>55</v>
      </c>
      <c r="D41" s="3" t="s">
        <v>15</v>
      </c>
      <c r="E41" s="3" t="s">
        <v>28</v>
      </c>
      <c r="F41" s="4" t="s">
        <v>95</v>
      </c>
      <c r="G41" s="9" t="s">
        <v>96</v>
      </c>
      <c r="H41" s="9">
        <v>201788904</v>
      </c>
      <c r="I41" s="10" t="s">
        <v>20</v>
      </c>
      <c r="J41" s="9">
        <v>4</v>
      </c>
      <c r="K41" s="9">
        <v>900000</v>
      </c>
      <c r="L41" s="9">
        <f>+K41*J41</f>
        <v>3600000</v>
      </c>
    </row>
    <row r="42" spans="1:15" ht="38.25" x14ac:dyDescent="0.2">
      <c r="A42" s="17">
        <f t="shared" si="1"/>
        <v>35</v>
      </c>
      <c r="B42" s="3" t="s">
        <v>22</v>
      </c>
      <c r="C42" s="3" t="s">
        <v>97</v>
      </c>
      <c r="D42" s="3" t="s">
        <v>15</v>
      </c>
      <c r="E42" s="3" t="s">
        <v>28</v>
      </c>
      <c r="F42" s="4" t="s">
        <v>98</v>
      </c>
      <c r="G42" s="10" t="s">
        <v>99</v>
      </c>
      <c r="H42" s="10">
        <v>200002538</v>
      </c>
      <c r="I42" s="10" t="s">
        <v>100</v>
      </c>
      <c r="J42" s="10">
        <v>0.7</v>
      </c>
      <c r="K42" s="11">
        <v>9055245</v>
      </c>
      <c r="L42" s="10">
        <f t="shared" ref="L42" si="3">+K42*J42</f>
        <v>6338671.5</v>
      </c>
    </row>
    <row r="43" spans="1:15" ht="38.25" x14ac:dyDescent="0.2">
      <c r="A43" s="17">
        <f t="shared" si="1"/>
        <v>36</v>
      </c>
      <c r="B43" s="3" t="s">
        <v>22</v>
      </c>
      <c r="C43" s="3" t="s">
        <v>97</v>
      </c>
      <c r="D43" s="3" t="s">
        <v>15</v>
      </c>
      <c r="E43" s="3" t="s">
        <v>28</v>
      </c>
      <c r="F43" s="4" t="s">
        <v>101</v>
      </c>
      <c r="G43" s="10" t="s">
        <v>99</v>
      </c>
      <c r="H43" s="10">
        <v>200002538</v>
      </c>
      <c r="I43" s="10" t="s">
        <v>100</v>
      </c>
      <c r="J43" s="10">
        <v>0.56000000000000005</v>
      </c>
      <c r="K43" s="11">
        <v>9055245</v>
      </c>
      <c r="L43" s="10">
        <f t="shared" ref="L43" si="4">+K43*J43</f>
        <v>5070937.2</v>
      </c>
    </row>
    <row r="44" spans="1:15" ht="38.25" x14ac:dyDescent="0.2">
      <c r="A44" s="17">
        <f t="shared" si="1"/>
        <v>37</v>
      </c>
      <c r="B44" s="3" t="s">
        <v>22</v>
      </c>
      <c r="C44" s="3" t="s">
        <v>97</v>
      </c>
      <c r="D44" s="3" t="s">
        <v>15</v>
      </c>
      <c r="E44" s="3" t="s">
        <v>28</v>
      </c>
      <c r="F44" s="4" t="s">
        <v>102</v>
      </c>
      <c r="G44" s="10" t="s">
        <v>99</v>
      </c>
      <c r="H44" s="10">
        <v>200002538</v>
      </c>
      <c r="I44" s="10" t="s">
        <v>100</v>
      </c>
      <c r="J44" s="10">
        <v>5.42</v>
      </c>
      <c r="K44" s="11">
        <v>9055245</v>
      </c>
      <c r="L44" s="10">
        <f>+K44*J44</f>
        <v>49079427.899999999</v>
      </c>
      <c r="N44" s="14"/>
      <c r="O44" s="15"/>
    </row>
    <row r="45" spans="1:15" ht="38.25" x14ac:dyDescent="0.2">
      <c r="A45" s="17">
        <f t="shared" si="1"/>
        <v>38</v>
      </c>
      <c r="B45" s="3" t="s">
        <v>22</v>
      </c>
      <c r="C45" s="3" t="s">
        <v>97</v>
      </c>
      <c r="D45" s="3" t="s">
        <v>15</v>
      </c>
      <c r="E45" s="3" t="s">
        <v>28</v>
      </c>
      <c r="F45" s="4" t="s">
        <v>103</v>
      </c>
      <c r="G45" s="10" t="s">
        <v>99</v>
      </c>
      <c r="H45" s="10">
        <v>200002538</v>
      </c>
      <c r="I45" s="10" t="s">
        <v>100</v>
      </c>
      <c r="J45" s="10">
        <v>0.28000000000000003</v>
      </c>
      <c r="K45" s="11">
        <v>9055245</v>
      </c>
      <c r="L45" s="10">
        <f>+K45*J45</f>
        <v>2535468.6</v>
      </c>
    </row>
    <row r="46" spans="1:15" ht="38.25" x14ac:dyDescent="0.2">
      <c r="A46" s="17">
        <f t="shared" si="1"/>
        <v>39</v>
      </c>
      <c r="B46" s="3" t="s">
        <v>22</v>
      </c>
      <c r="C46" s="4" t="s">
        <v>105</v>
      </c>
      <c r="D46" s="3" t="s">
        <v>15</v>
      </c>
      <c r="E46" s="4" t="s">
        <v>23</v>
      </c>
      <c r="F46" s="4" t="s">
        <v>104</v>
      </c>
      <c r="G46" s="10" t="s">
        <v>52</v>
      </c>
      <c r="H46" s="10">
        <v>306605769</v>
      </c>
      <c r="I46" s="10" t="s">
        <v>20</v>
      </c>
      <c r="J46" s="10">
        <v>2</v>
      </c>
      <c r="K46" s="11">
        <v>375318</v>
      </c>
      <c r="L46" s="10">
        <f t="shared" ref="L46" si="5">+K46*J46</f>
        <v>750636</v>
      </c>
    </row>
    <row r="47" spans="1:15" ht="38.25" x14ac:dyDescent="0.2">
      <c r="A47" s="17">
        <f t="shared" si="1"/>
        <v>40</v>
      </c>
      <c r="B47" s="3" t="s">
        <v>22</v>
      </c>
      <c r="C47" s="4" t="s">
        <v>68</v>
      </c>
      <c r="D47" s="3" t="s">
        <v>15</v>
      </c>
      <c r="E47" s="3" t="s">
        <v>28</v>
      </c>
      <c r="F47" s="4" t="s">
        <v>106</v>
      </c>
      <c r="G47" s="10" t="s">
        <v>70</v>
      </c>
      <c r="H47" s="10">
        <v>305917515</v>
      </c>
      <c r="I47" s="10" t="s">
        <v>71</v>
      </c>
      <c r="J47" s="10">
        <v>1350</v>
      </c>
      <c r="K47" s="10">
        <v>2600</v>
      </c>
      <c r="L47" s="10">
        <f t="shared" ref="L47:L56" si="6">+K47*J47</f>
        <v>3510000</v>
      </c>
    </row>
    <row r="48" spans="1:15" ht="38.25" x14ac:dyDescent="0.2">
      <c r="A48" s="17">
        <f t="shared" si="1"/>
        <v>41</v>
      </c>
      <c r="B48" s="3" t="s">
        <v>22</v>
      </c>
      <c r="C48" s="4" t="s">
        <v>72</v>
      </c>
      <c r="D48" s="3" t="s">
        <v>15</v>
      </c>
      <c r="E48" s="3" t="s">
        <v>28</v>
      </c>
      <c r="F48" s="4" t="s">
        <v>107</v>
      </c>
      <c r="G48" s="10" t="s">
        <v>108</v>
      </c>
      <c r="H48" s="10">
        <v>304521187</v>
      </c>
      <c r="I48" s="10" t="s">
        <v>20</v>
      </c>
      <c r="J48" s="9">
        <v>192</v>
      </c>
      <c r="K48" s="9">
        <v>33600</v>
      </c>
      <c r="L48" s="9">
        <f t="shared" si="6"/>
        <v>6451200</v>
      </c>
    </row>
    <row r="49" spans="1:12" ht="38.25" x14ac:dyDescent="0.2">
      <c r="A49" s="17">
        <f t="shared" si="1"/>
        <v>42</v>
      </c>
      <c r="B49" s="3" t="s">
        <v>22</v>
      </c>
      <c r="C49" s="4" t="s">
        <v>109</v>
      </c>
      <c r="D49" s="3" t="s">
        <v>15</v>
      </c>
      <c r="E49" s="3" t="s">
        <v>17</v>
      </c>
      <c r="F49" s="4" t="s">
        <v>110</v>
      </c>
      <c r="G49" s="10" t="s">
        <v>111</v>
      </c>
      <c r="H49" s="10" t="s">
        <v>112</v>
      </c>
      <c r="I49" s="10" t="s">
        <v>16</v>
      </c>
      <c r="J49" s="9">
        <v>4</v>
      </c>
      <c r="K49" s="9">
        <v>699998</v>
      </c>
      <c r="L49" s="9">
        <f t="shared" si="6"/>
        <v>2799992</v>
      </c>
    </row>
    <row r="50" spans="1:12" ht="38.25" x14ac:dyDescent="0.2">
      <c r="A50" s="17">
        <f t="shared" si="1"/>
        <v>43</v>
      </c>
      <c r="B50" s="3" t="s">
        <v>22</v>
      </c>
      <c r="C50" s="4" t="s">
        <v>113</v>
      </c>
      <c r="D50" s="3" t="s">
        <v>15</v>
      </c>
      <c r="E50" s="3" t="s">
        <v>17</v>
      </c>
      <c r="F50" s="4" t="s">
        <v>114</v>
      </c>
      <c r="G50" s="10" t="s">
        <v>111</v>
      </c>
      <c r="H50" s="10" t="s">
        <v>112</v>
      </c>
      <c r="I50" s="10" t="s">
        <v>16</v>
      </c>
      <c r="J50" s="9">
        <v>4</v>
      </c>
      <c r="K50" s="11">
        <v>334998</v>
      </c>
      <c r="L50" s="9">
        <f t="shared" si="6"/>
        <v>1339992</v>
      </c>
    </row>
    <row r="51" spans="1:12" ht="38.25" x14ac:dyDescent="0.2">
      <c r="A51" s="17">
        <f t="shared" si="1"/>
        <v>44</v>
      </c>
      <c r="B51" s="3" t="s">
        <v>22</v>
      </c>
      <c r="C51" s="4" t="s">
        <v>115</v>
      </c>
      <c r="D51" s="3" t="s">
        <v>15</v>
      </c>
      <c r="E51" s="3" t="s">
        <v>17</v>
      </c>
      <c r="F51" s="4" t="s">
        <v>116</v>
      </c>
      <c r="G51" s="10" t="s">
        <v>111</v>
      </c>
      <c r="H51" s="10" t="s">
        <v>112</v>
      </c>
      <c r="I51" s="10" t="s">
        <v>16</v>
      </c>
      <c r="J51" s="10">
        <v>4</v>
      </c>
      <c r="K51" s="11">
        <v>399998</v>
      </c>
      <c r="L51" s="10">
        <f t="shared" si="6"/>
        <v>1599992</v>
      </c>
    </row>
    <row r="52" spans="1:12" ht="38.25" x14ac:dyDescent="0.2">
      <c r="A52" s="17">
        <f t="shared" si="1"/>
        <v>45</v>
      </c>
      <c r="B52" s="3" t="s">
        <v>22</v>
      </c>
      <c r="C52" s="4" t="s">
        <v>117</v>
      </c>
      <c r="D52" s="3" t="s">
        <v>15</v>
      </c>
      <c r="E52" s="3" t="s">
        <v>17</v>
      </c>
      <c r="F52" s="4" t="s">
        <v>118</v>
      </c>
      <c r="G52" s="10" t="s">
        <v>111</v>
      </c>
      <c r="H52" s="10" t="s">
        <v>112</v>
      </c>
      <c r="I52" s="10" t="s">
        <v>16</v>
      </c>
      <c r="J52" s="9">
        <v>4</v>
      </c>
      <c r="K52" s="11">
        <v>329998</v>
      </c>
      <c r="L52" s="9">
        <f t="shared" si="6"/>
        <v>1319992</v>
      </c>
    </row>
    <row r="53" spans="1:12" ht="38.25" x14ac:dyDescent="0.2">
      <c r="A53" s="17">
        <f t="shared" si="1"/>
        <v>46</v>
      </c>
      <c r="B53" s="3" t="s">
        <v>22</v>
      </c>
      <c r="C53" s="4" t="s">
        <v>33</v>
      </c>
      <c r="D53" s="3" t="s">
        <v>15</v>
      </c>
      <c r="E53" s="3" t="s">
        <v>17</v>
      </c>
      <c r="F53" s="4" t="s">
        <v>119</v>
      </c>
      <c r="G53" s="10" t="s">
        <v>34</v>
      </c>
      <c r="H53" s="10">
        <v>303107456</v>
      </c>
      <c r="I53" s="10" t="s">
        <v>16</v>
      </c>
      <c r="J53" s="9">
        <v>30</v>
      </c>
      <c r="K53" s="11">
        <v>79998</v>
      </c>
      <c r="L53" s="9">
        <f t="shared" si="6"/>
        <v>2399940</v>
      </c>
    </row>
    <row r="54" spans="1:12" ht="38.25" x14ac:dyDescent="0.2">
      <c r="A54" s="17">
        <f t="shared" si="1"/>
        <v>47</v>
      </c>
      <c r="B54" s="3" t="s">
        <v>22</v>
      </c>
      <c r="C54" s="4" t="s">
        <v>33</v>
      </c>
      <c r="D54" s="3" t="s">
        <v>15</v>
      </c>
      <c r="E54" s="3" t="s">
        <v>17</v>
      </c>
      <c r="F54" s="4" t="s">
        <v>120</v>
      </c>
      <c r="G54" s="10" t="s">
        <v>26</v>
      </c>
      <c r="H54" s="10">
        <v>308067400</v>
      </c>
      <c r="I54" s="10" t="s">
        <v>16</v>
      </c>
      <c r="J54" s="9">
        <v>30</v>
      </c>
      <c r="K54" s="11">
        <v>49081</v>
      </c>
      <c r="L54" s="9">
        <f t="shared" si="6"/>
        <v>1472430</v>
      </c>
    </row>
    <row r="55" spans="1:12" ht="38.25" x14ac:dyDescent="0.2">
      <c r="A55" s="17">
        <f t="shared" si="1"/>
        <v>48</v>
      </c>
      <c r="B55" s="3" t="s">
        <v>22</v>
      </c>
      <c r="C55" s="4" t="s">
        <v>121</v>
      </c>
      <c r="D55" s="3" t="s">
        <v>15</v>
      </c>
      <c r="E55" s="3" t="s">
        <v>27</v>
      </c>
      <c r="F55" s="4" t="s">
        <v>122</v>
      </c>
      <c r="G55" s="9" t="s">
        <v>123</v>
      </c>
      <c r="H55" s="9">
        <v>306516855</v>
      </c>
      <c r="I55" s="10" t="s">
        <v>20</v>
      </c>
      <c r="J55" s="9">
        <v>1</v>
      </c>
      <c r="K55" s="9">
        <v>701000</v>
      </c>
      <c r="L55" s="9">
        <f t="shared" si="6"/>
        <v>701000</v>
      </c>
    </row>
    <row r="56" spans="1:12" ht="38.25" x14ac:dyDescent="0.2">
      <c r="A56" s="17">
        <f t="shared" si="1"/>
        <v>49</v>
      </c>
      <c r="B56" s="3" t="s">
        <v>22</v>
      </c>
      <c r="C56" s="4" t="s">
        <v>33</v>
      </c>
      <c r="D56" s="3" t="s">
        <v>15</v>
      </c>
      <c r="E56" s="3" t="s">
        <v>17</v>
      </c>
      <c r="F56" s="4" t="s">
        <v>124</v>
      </c>
      <c r="G56" s="9" t="s">
        <v>125</v>
      </c>
      <c r="H56" s="9">
        <v>309893244</v>
      </c>
      <c r="I56" s="10" t="s">
        <v>16</v>
      </c>
      <c r="J56" s="9">
        <v>200</v>
      </c>
      <c r="K56" s="9">
        <v>10500</v>
      </c>
      <c r="L56" s="9">
        <f t="shared" si="6"/>
        <v>2100000</v>
      </c>
    </row>
    <row r="57" spans="1:12" ht="38.25" x14ac:dyDescent="0.2">
      <c r="A57" s="17">
        <f t="shared" si="1"/>
        <v>50</v>
      </c>
      <c r="B57" s="3" t="s">
        <v>22</v>
      </c>
      <c r="C57" s="3" t="s">
        <v>46</v>
      </c>
      <c r="D57" s="3" t="s">
        <v>15</v>
      </c>
      <c r="E57" s="4" t="s">
        <v>23</v>
      </c>
      <c r="F57" s="4" t="s">
        <v>126</v>
      </c>
      <c r="G57" s="10" t="s">
        <v>48</v>
      </c>
      <c r="H57" s="10">
        <v>306350099</v>
      </c>
      <c r="I57" s="10" t="s">
        <v>49</v>
      </c>
      <c r="J57" s="10">
        <v>34500</v>
      </c>
      <c r="K57" s="10">
        <v>800</v>
      </c>
      <c r="L57" s="10">
        <f t="shared" ref="L57" si="7">+K57*J57</f>
        <v>27600000</v>
      </c>
    </row>
    <row r="58" spans="1:12" ht="38.25" x14ac:dyDescent="0.2">
      <c r="A58" s="17">
        <f t="shared" si="1"/>
        <v>51</v>
      </c>
      <c r="B58" s="3" t="s">
        <v>22</v>
      </c>
      <c r="C58" s="3" t="s">
        <v>46</v>
      </c>
      <c r="D58" s="3" t="s">
        <v>15</v>
      </c>
      <c r="E58" s="4" t="s">
        <v>23</v>
      </c>
      <c r="F58" s="4" t="s">
        <v>127</v>
      </c>
      <c r="G58" s="10" t="s">
        <v>48</v>
      </c>
      <c r="H58" s="10">
        <v>306350099</v>
      </c>
      <c r="I58" s="10" t="s">
        <v>49</v>
      </c>
      <c r="J58" s="10">
        <v>89500</v>
      </c>
      <c r="K58" s="10">
        <v>800</v>
      </c>
      <c r="L58" s="10">
        <f t="shared" ref="L58" si="8">+K58*J58</f>
        <v>71600000</v>
      </c>
    </row>
    <row r="59" spans="1:12" ht="38.25" x14ac:dyDescent="0.2">
      <c r="A59" s="17">
        <f t="shared" si="1"/>
        <v>52</v>
      </c>
      <c r="B59" s="3" t="s">
        <v>22</v>
      </c>
      <c r="C59" s="3" t="s">
        <v>46</v>
      </c>
      <c r="D59" s="3" t="s">
        <v>15</v>
      </c>
      <c r="E59" s="4" t="s">
        <v>23</v>
      </c>
      <c r="F59" s="4" t="s">
        <v>128</v>
      </c>
      <c r="G59" s="10" t="s">
        <v>48</v>
      </c>
      <c r="H59" s="10">
        <v>306350099</v>
      </c>
      <c r="I59" s="10" t="s">
        <v>49</v>
      </c>
      <c r="J59" s="10">
        <v>34500</v>
      </c>
      <c r="K59" s="10">
        <v>800</v>
      </c>
      <c r="L59" s="10">
        <f t="shared" ref="L59" si="9">+K59*J59</f>
        <v>27600000</v>
      </c>
    </row>
    <row r="60" spans="1:12" ht="38.25" x14ac:dyDescent="0.2">
      <c r="A60" s="17">
        <f t="shared" si="1"/>
        <v>53</v>
      </c>
      <c r="B60" s="3" t="s">
        <v>22</v>
      </c>
      <c r="C60" s="3" t="s">
        <v>46</v>
      </c>
      <c r="D60" s="3" t="s">
        <v>15</v>
      </c>
      <c r="E60" s="4" t="s">
        <v>23</v>
      </c>
      <c r="F60" s="4" t="s">
        <v>129</v>
      </c>
      <c r="G60" s="10" t="s">
        <v>48</v>
      </c>
      <c r="H60" s="10">
        <v>306350099</v>
      </c>
      <c r="I60" s="10" t="s">
        <v>49</v>
      </c>
      <c r="J60" s="10">
        <v>81000</v>
      </c>
      <c r="K60" s="10">
        <v>800</v>
      </c>
      <c r="L60" s="10">
        <f t="shared" ref="L60" si="10">+K60*J60</f>
        <v>64800000</v>
      </c>
    </row>
    <row r="61" spans="1:12" ht="38.25" x14ac:dyDescent="0.2">
      <c r="A61" s="17">
        <f t="shared" si="1"/>
        <v>54</v>
      </c>
      <c r="B61" s="3" t="s">
        <v>22</v>
      </c>
      <c r="C61" s="3" t="s">
        <v>46</v>
      </c>
      <c r="D61" s="3" t="s">
        <v>15</v>
      </c>
      <c r="E61" s="4" t="s">
        <v>23</v>
      </c>
      <c r="F61" s="4" t="s">
        <v>130</v>
      </c>
      <c r="G61" s="10" t="s">
        <v>48</v>
      </c>
      <c r="H61" s="10">
        <v>306350099</v>
      </c>
      <c r="I61" s="10" t="s">
        <v>49</v>
      </c>
      <c r="J61" s="10">
        <v>18000</v>
      </c>
      <c r="K61" s="10">
        <v>800</v>
      </c>
      <c r="L61" s="10">
        <f t="shared" ref="L61" si="11">+K61*J61</f>
        <v>14400000</v>
      </c>
    </row>
    <row r="62" spans="1:12" ht="38.25" x14ac:dyDescent="0.2">
      <c r="A62" s="17">
        <f t="shared" si="1"/>
        <v>55</v>
      </c>
      <c r="B62" s="3" t="s">
        <v>22</v>
      </c>
      <c r="C62" s="3" t="s">
        <v>46</v>
      </c>
      <c r="D62" s="3" t="s">
        <v>15</v>
      </c>
      <c r="E62" s="4" t="s">
        <v>23</v>
      </c>
      <c r="F62" s="4" t="s">
        <v>131</v>
      </c>
      <c r="G62" s="10" t="s">
        <v>48</v>
      </c>
      <c r="H62" s="10">
        <v>306350099</v>
      </c>
      <c r="I62" s="10" t="s">
        <v>49</v>
      </c>
      <c r="J62" s="10">
        <v>20000</v>
      </c>
      <c r="K62" s="10">
        <v>800</v>
      </c>
      <c r="L62" s="10">
        <f t="shared" ref="L62" si="12">+K62*J62</f>
        <v>16000000</v>
      </c>
    </row>
    <row r="63" spans="1:12" ht="38.25" x14ac:dyDescent="0.2">
      <c r="A63" s="17">
        <f t="shared" si="1"/>
        <v>56</v>
      </c>
      <c r="B63" s="3" t="s">
        <v>22</v>
      </c>
      <c r="C63" s="3" t="s">
        <v>46</v>
      </c>
      <c r="D63" s="3" t="s">
        <v>15</v>
      </c>
      <c r="E63" s="4" t="s">
        <v>23</v>
      </c>
      <c r="F63" s="4" t="s">
        <v>132</v>
      </c>
      <c r="G63" s="10" t="s">
        <v>48</v>
      </c>
      <c r="H63" s="10">
        <v>306350099</v>
      </c>
      <c r="I63" s="10" t="s">
        <v>49</v>
      </c>
      <c r="J63" s="10">
        <v>102000</v>
      </c>
      <c r="K63" s="10">
        <v>800</v>
      </c>
      <c r="L63" s="10">
        <f t="shared" ref="L63" si="13">+K63*J63</f>
        <v>81600000</v>
      </c>
    </row>
    <row r="64" spans="1:12" ht="38.25" x14ac:dyDescent="0.2">
      <c r="A64" s="17">
        <f t="shared" si="1"/>
        <v>57</v>
      </c>
      <c r="B64" s="3" t="s">
        <v>22</v>
      </c>
      <c r="C64" s="3" t="s">
        <v>46</v>
      </c>
      <c r="D64" s="3" t="s">
        <v>15</v>
      </c>
      <c r="E64" s="4" t="s">
        <v>23</v>
      </c>
      <c r="F64" s="4" t="s">
        <v>133</v>
      </c>
      <c r="G64" s="10" t="s">
        <v>48</v>
      </c>
      <c r="H64" s="10">
        <v>306350099</v>
      </c>
      <c r="I64" s="10" t="s">
        <v>49</v>
      </c>
      <c r="J64" s="10">
        <v>148000</v>
      </c>
      <c r="K64" s="10">
        <v>800</v>
      </c>
      <c r="L64" s="10">
        <f t="shared" ref="L64" si="14">+K64*J64</f>
        <v>118400000</v>
      </c>
    </row>
    <row r="65" spans="1:12" ht="38.25" x14ac:dyDescent="0.2">
      <c r="A65" s="17">
        <f t="shared" si="1"/>
        <v>58</v>
      </c>
      <c r="B65" s="3" t="s">
        <v>22</v>
      </c>
      <c r="C65" s="3" t="s">
        <v>46</v>
      </c>
      <c r="D65" s="3" t="s">
        <v>15</v>
      </c>
      <c r="E65" s="4" t="s">
        <v>23</v>
      </c>
      <c r="F65" s="4" t="s">
        <v>134</v>
      </c>
      <c r="G65" s="10" t="s">
        <v>48</v>
      </c>
      <c r="H65" s="10">
        <v>306350099</v>
      </c>
      <c r="I65" s="10" t="s">
        <v>49</v>
      </c>
      <c r="J65" s="10">
        <v>107000</v>
      </c>
      <c r="K65" s="10">
        <v>800</v>
      </c>
      <c r="L65" s="10">
        <f t="shared" ref="L65:L66" si="15">+K65*J65</f>
        <v>85600000</v>
      </c>
    </row>
    <row r="66" spans="1:12" ht="38.25" x14ac:dyDescent="0.2">
      <c r="A66" s="17">
        <f t="shared" si="1"/>
        <v>59</v>
      </c>
      <c r="B66" s="3" t="s">
        <v>22</v>
      </c>
      <c r="C66" s="3" t="s">
        <v>40</v>
      </c>
      <c r="D66" s="3" t="s">
        <v>15</v>
      </c>
      <c r="E66" s="4" t="s">
        <v>23</v>
      </c>
      <c r="F66" s="4" t="s">
        <v>135</v>
      </c>
      <c r="G66" s="9" t="s">
        <v>136</v>
      </c>
      <c r="H66" s="9">
        <v>300024824</v>
      </c>
      <c r="I66" s="10" t="s">
        <v>42</v>
      </c>
      <c r="J66" s="9">
        <v>500</v>
      </c>
      <c r="K66" s="9">
        <v>8450</v>
      </c>
      <c r="L66" s="9">
        <f t="shared" si="15"/>
        <v>4225000</v>
      </c>
    </row>
    <row r="67" spans="1:12" ht="38.25" x14ac:dyDescent="0.2">
      <c r="A67" s="17">
        <f t="shared" si="1"/>
        <v>60</v>
      </c>
      <c r="B67" s="3" t="s">
        <v>22</v>
      </c>
      <c r="C67" s="3" t="s">
        <v>40</v>
      </c>
      <c r="D67" s="3" t="s">
        <v>15</v>
      </c>
      <c r="E67" s="4" t="s">
        <v>23</v>
      </c>
      <c r="F67" s="4" t="s">
        <v>135</v>
      </c>
      <c r="G67" s="10" t="s">
        <v>136</v>
      </c>
      <c r="H67" s="10">
        <v>300024824</v>
      </c>
      <c r="I67" s="10" t="s">
        <v>42</v>
      </c>
      <c r="J67" s="10">
        <v>140</v>
      </c>
      <c r="K67" s="10">
        <v>8450</v>
      </c>
      <c r="L67" s="10">
        <f t="shared" ref="L67:L70" si="16">+K67*J67</f>
        <v>1183000</v>
      </c>
    </row>
    <row r="68" spans="1:12" ht="38.25" x14ac:dyDescent="0.2">
      <c r="A68" s="17">
        <f t="shared" si="1"/>
        <v>61</v>
      </c>
      <c r="B68" s="3" t="s">
        <v>22</v>
      </c>
      <c r="C68" s="3" t="s">
        <v>30</v>
      </c>
      <c r="D68" s="3" t="s">
        <v>15</v>
      </c>
      <c r="E68" s="4" t="s">
        <v>17</v>
      </c>
      <c r="F68" s="4" t="s">
        <v>137</v>
      </c>
      <c r="G68" s="9" t="s">
        <v>26</v>
      </c>
      <c r="H68" s="9">
        <v>308067400</v>
      </c>
      <c r="I68" s="9" t="s">
        <v>16</v>
      </c>
      <c r="J68" s="9">
        <v>30</v>
      </c>
      <c r="K68" s="9">
        <v>32990</v>
      </c>
      <c r="L68" s="9">
        <f t="shared" si="16"/>
        <v>989700</v>
      </c>
    </row>
    <row r="69" spans="1:12" ht="38.25" x14ac:dyDescent="0.2">
      <c r="A69" s="17">
        <f t="shared" si="1"/>
        <v>62</v>
      </c>
      <c r="B69" s="3" t="s">
        <v>22</v>
      </c>
      <c r="C69" s="3" t="s">
        <v>40</v>
      </c>
      <c r="D69" s="3" t="s">
        <v>15</v>
      </c>
      <c r="E69" s="4" t="s">
        <v>23</v>
      </c>
      <c r="F69" s="4" t="s">
        <v>138</v>
      </c>
      <c r="G69" s="10" t="s">
        <v>41</v>
      </c>
      <c r="H69" s="10">
        <v>307122468</v>
      </c>
      <c r="I69" s="10" t="s">
        <v>42</v>
      </c>
      <c r="J69" s="12">
        <v>335</v>
      </c>
      <c r="K69" s="10">
        <v>2514</v>
      </c>
      <c r="L69" s="10">
        <f t="shared" si="16"/>
        <v>842190</v>
      </c>
    </row>
    <row r="70" spans="1:12" ht="38.25" x14ac:dyDescent="0.2">
      <c r="A70" s="17">
        <f t="shared" si="1"/>
        <v>63</v>
      </c>
      <c r="B70" s="3" t="s">
        <v>22</v>
      </c>
      <c r="C70" s="3" t="s">
        <v>44</v>
      </c>
      <c r="D70" s="3" t="s">
        <v>15</v>
      </c>
      <c r="E70" s="4" t="s">
        <v>23</v>
      </c>
      <c r="F70" s="4" t="s">
        <v>138</v>
      </c>
      <c r="G70" s="10" t="s">
        <v>41</v>
      </c>
      <c r="H70" s="10">
        <v>307122468</v>
      </c>
      <c r="I70" s="10" t="s">
        <v>42</v>
      </c>
      <c r="J70" s="12">
        <v>335</v>
      </c>
      <c r="K70" s="10">
        <v>4642</v>
      </c>
      <c r="L70" s="10">
        <f t="shared" si="16"/>
        <v>1555070</v>
      </c>
    </row>
    <row r="71" spans="1:12" ht="38.25" x14ac:dyDescent="0.2">
      <c r="A71" s="17">
        <f t="shared" si="1"/>
        <v>64</v>
      </c>
      <c r="B71" s="3" t="s">
        <v>22</v>
      </c>
      <c r="C71" s="4" t="s">
        <v>68</v>
      </c>
      <c r="D71" s="3" t="s">
        <v>15</v>
      </c>
      <c r="E71" s="3" t="s">
        <v>28</v>
      </c>
      <c r="F71" s="4" t="s">
        <v>139</v>
      </c>
      <c r="G71" s="10" t="s">
        <v>85</v>
      </c>
      <c r="H71" s="10">
        <v>302189830</v>
      </c>
      <c r="I71" s="10" t="s">
        <v>71</v>
      </c>
      <c r="J71" s="10">
        <v>1350</v>
      </c>
      <c r="K71" s="10">
        <v>2700</v>
      </c>
      <c r="L71" s="10">
        <f t="shared" ref="L71:L82" si="17">+K71*J71</f>
        <v>3645000</v>
      </c>
    </row>
    <row r="72" spans="1:12" ht="38.25" x14ac:dyDescent="0.2">
      <c r="A72" s="17">
        <f t="shared" si="1"/>
        <v>65</v>
      </c>
      <c r="B72" s="3" t="s">
        <v>22</v>
      </c>
      <c r="C72" s="4" t="s">
        <v>68</v>
      </c>
      <c r="D72" s="3" t="s">
        <v>15</v>
      </c>
      <c r="E72" s="3" t="s">
        <v>28</v>
      </c>
      <c r="F72" s="4" t="s">
        <v>140</v>
      </c>
      <c r="G72" s="9" t="s">
        <v>89</v>
      </c>
      <c r="H72" s="9">
        <v>301293237</v>
      </c>
      <c r="I72" s="10" t="s">
        <v>71</v>
      </c>
      <c r="J72" s="9">
        <v>1350</v>
      </c>
      <c r="K72" s="9">
        <v>2700</v>
      </c>
      <c r="L72" s="9">
        <f t="shared" si="17"/>
        <v>3645000</v>
      </c>
    </row>
    <row r="73" spans="1:12" ht="38.25" x14ac:dyDescent="0.2">
      <c r="A73" s="17">
        <f t="shared" si="1"/>
        <v>66</v>
      </c>
      <c r="B73" s="3" t="s">
        <v>22</v>
      </c>
      <c r="C73" s="4" t="s">
        <v>68</v>
      </c>
      <c r="D73" s="3" t="s">
        <v>15</v>
      </c>
      <c r="E73" s="3" t="s">
        <v>28</v>
      </c>
      <c r="F73" s="4" t="s">
        <v>141</v>
      </c>
      <c r="G73" s="10" t="s">
        <v>142</v>
      </c>
      <c r="H73" s="10">
        <v>305063535</v>
      </c>
      <c r="I73" s="10" t="s">
        <v>71</v>
      </c>
      <c r="J73" s="10">
        <v>1350</v>
      </c>
      <c r="K73" s="10">
        <v>2600</v>
      </c>
      <c r="L73" s="10">
        <f t="shared" si="17"/>
        <v>3510000</v>
      </c>
    </row>
    <row r="74" spans="1:12" ht="38.25" x14ac:dyDescent="0.2">
      <c r="A74" s="17">
        <f t="shared" ref="A74:A95" si="18">+A73+1</f>
        <v>67</v>
      </c>
      <c r="B74" s="3" t="s">
        <v>22</v>
      </c>
      <c r="C74" s="4" t="s">
        <v>68</v>
      </c>
      <c r="D74" s="3" t="s">
        <v>15</v>
      </c>
      <c r="E74" s="3" t="s">
        <v>28</v>
      </c>
      <c r="F74" s="4" t="s">
        <v>143</v>
      </c>
      <c r="G74" s="10" t="s">
        <v>84</v>
      </c>
      <c r="H74" s="10">
        <v>302025267</v>
      </c>
      <c r="I74" s="10" t="s">
        <v>71</v>
      </c>
      <c r="J74" s="10">
        <v>1350</v>
      </c>
      <c r="K74" s="10">
        <v>2800</v>
      </c>
      <c r="L74" s="10">
        <f t="shared" si="17"/>
        <v>3780000</v>
      </c>
    </row>
    <row r="75" spans="1:12" ht="38.25" x14ac:dyDescent="0.2">
      <c r="A75" s="17">
        <f t="shared" si="18"/>
        <v>68</v>
      </c>
      <c r="B75" s="3" t="s">
        <v>22</v>
      </c>
      <c r="C75" s="4" t="s">
        <v>68</v>
      </c>
      <c r="D75" s="3" t="s">
        <v>15</v>
      </c>
      <c r="E75" s="3" t="s">
        <v>28</v>
      </c>
      <c r="F75" s="4" t="s">
        <v>144</v>
      </c>
      <c r="G75" s="10" t="s">
        <v>90</v>
      </c>
      <c r="H75" s="10">
        <v>301711048</v>
      </c>
      <c r="I75" s="10" t="s">
        <v>71</v>
      </c>
      <c r="J75" s="10">
        <v>1350</v>
      </c>
      <c r="K75" s="10">
        <v>2800</v>
      </c>
      <c r="L75" s="10">
        <f t="shared" si="17"/>
        <v>3780000</v>
      </c>
    </row>
    <row r="76" spans="1:12" ht="38.25" x14ac:dyDescent="0.2">
      <c r="A76" s="17">
        <f t="shared" si="18"/>
        <v>69</v>
      </c>
      <c r="B76" s="3" t="s">
        <v>22</v>
      </c>
      <c r="C76" s="4" t="s">
        <v>68</v>
      </c>
      <c r="D76" s="3" t="s">
        <v>15</v>
      </c>
      <c r="E76" s="3" t="s">
        <v>28</v>
      </c>
      <c r="F76" s="4" t="s">
        <v>145</v>
      </c>
      <c r="G76" s="10" t="s">
        <v>92</v>
      </c>
      <c r="H76" s="10">
        <v>301601073</v>
      </c>
      <c r="I76" s="10" t="s">
        <v>71</v>
      </c>
      <c r="J76" s="10">
        <v>2700</v>
      </c>
      <c r="K76" s="10">
        <v>2800</v>
      </c>
      <c r="L76" s="10">
        <f t="shared" si="17"/>
        <v>7560000</v>
      </c>
    </row>
    <row r="77" spans="1:12" ht="38.25" x14ac:dyDescent="0.2">
      <c r="A77" s="17">
        <f t="shared" si="18"/>
        <v>70</v>
      </c>
      <c r="B77" s="3" t="s">
        <v>22</v>
      </c>
      <c r="C77" s="16" t="s">
        <v>37</v>
      </c>
      <c r="D77" s="3" t="s">
        <v>15</v>
      </c>
      <c r="E77" s="3" t="s">
        <v>17</v>
      </c>
      <c r="F77" s="4" t="s">
        <v>146</v>
      </c>
      <c r="G77" s="9" t="s">
        <v>147</v>
      </c>
      <c r="H77" s="9">
        <v>309287696</v>
      </c>
      <c r="I77" s="9" t="s">
        <v>18</v>
      </c>
      <c r="J77" s="9">
        <v>323</v>
      </c>
      <c r="K77" s="9">
        <v>48700</v>
      </c>
      <c r="L77" s="9">
        <f t="shared" si="17"/>
        <v>15730100</v>
      </c>
    </row>
    <row r="78" spans="1:12" ht="38.25" x14ac:dyDescent="0.2">
      <c r="A78" s="17">
        <f t="shared" si="18"/>
        <v>71</v>
      </c>
      <c r="B78" s="3" t="s">
        <v>22</v>
      </c>
      <c r="C78" s="16" t="s">
        <v>29</v>
      </c>
      <c r="D78" s="3" t="s">
        <v>15</v>
      </c>
      <c r="E78" s="3" t="s">
        <v>17</v>
      </c>
      <c r="F78" s="4" t="s">
        <v>148</v>
      </c>
      <c r="G78" s="9" t="s">
        <v>31</v>
      </c>
      <c r="H78" s="9">
        <v>303055063</v>
      </c>
      <c r="I78" s="9" t="s">
        <v>149</v>
      </c>
      <c r="J78" s="9">
        <v>30</v>
      </c>
      <c r="K78" s="9">
        <v>104720</v>
      </c>
      <c r="L78" s="9">
        <f t="shared" si="17"/>
        <v>3141600</v>
      </c>
    </row>
    <row r="79" spans="1:12" ht="38.25" x14ac:dyDescent="0.2">
      <c r="A79" s="17">
        <f t="shared" si="18"/>
        <v>72</v>
      </c>
      <c r="B79" s="3" t="s">
        <v>22</v>
      </c>
      <c r="C79" s="4" t="s">
        <v>150</v>
      </c>
      <c r="D79" s="3" t="s">
        <v>15</v>
      </c>
      <c r="E79" s="3" t="s">
        <v>27</v>
      </c>
      <c r="F79" s="4" t="s">
        <v>151</v>
      </c>
      <c r="G79" s="9" t="s">
        <v>152</v>
      </c>
      <c r="H79" s="9">
        <v>309931440</v>
      </c>
      <c r="I79" s="9" t="s">
        <v>20</v>
      </c>
      <c r="J79" s="9">
        <v>1</v>
      </c>
      <c r="K79" s="9">
        <v>4936000</v>
      </c>
      <c r="L79" s="9">
        <f t="shared" si="17"/>
        <v>4936000</v>
      </c>
    </row>
    <row r="80" spans="1:12" ht="38.25" x14ac:dyDescent="0.2">
      <c r="A80" s="17">
        <f t="shared" si="18"/>
        <v>73</v>
      </c>
      <c r="B80" s="3" t="s">
        <v>22</v>
      </c>
      <c r="C80" s="4" t="s">
        <v>153</v>
      </c>
      <c r="D80" s="3" t="s">
        <v>15</v>
      </c>
      <c r="E80" s="3" t="s">
        <v>27</v>
      </c>
      <c r="F80" s="4" t="s">
        <v>154</v>
      </c>
      <c r="G80" s="9" t="s">
        <v>32</v>
      </c>
      <c r="H80" s="9">
        <v>304556705</v>
      </c>
      <c r="I80" s="10" t="s">
        <v>20</v>
      </c>
      <c r="J80" s="9">
        <v>300</v>
      </c>
      <c r="K80" s="9">
        <v>1100</v>
      </c>
      <c r="L80" s="9">
        <f t="shared" si="17"/>
        <v>330000</v>
      </c>
    </row>
    <row r="81" spans="1:14" ht="38.25" x14ac:dyDescent="0.2">
      <c r="A81" s="17">
        <f t="shared" si="18"/>
        <v>74</v>
      </c>
      <c r="B81" s="3" t="s">
        <v>22</v>
      </c>
      <c r="C81" s="4" t="s">
        <v>153</v>
      </c>
      <c r="D81" s="3" t="s">
        <v>15</v>
      </c>
      <c r="E81" s="3" t="s">
        <v>27</v>
      </c>
      <c r="F81" s="4" t="s">
        <v>155</v>
      </c>
      <c r="G81" s="10" t="s">
        <v>32</v>
      </c>
      <c r="H81" s="10">
        <v>304556705</v>
      </c>
      <c r="I81" s="10" t="s">
        <v>20</v>
      </c>
      <c r="J81" s="10">
        <v>500</v>
      </c>
      <c r="K81" s="10">
        <v>1900</v>
      </c>
      <c r="L81" s="10">
        <f t="shared" si="17"/>
        <v>950000</v>
      </c>
    </row>
    <row r="82" spans="1:14" ht="38.25" x14ac:dyDescent="0.2">
      <c r="A82" s="17">
        <f t="shared" si="18"/>
        <v>75</v>
      </c>
      <c r="B82" s="3" t="s">
        <v>22</v>
      </c>
      <c r="C82" s="4" t="s">
        <v>55</v>
      </c>
      <c r="D82" s="3" t="s">
        <v>15</v>
      </c>
      <c r="E82" s="3" t="s">
        <v>28</v>
      </c>
      <c r="F82" s="4" t="s">
        <v>156</v>
      </c>
      <c r="G82" s="9" t="s">
        <v>57</v>
      </c>
      <c r="H82" s="9">
        <v>203366731</v>
      </c>
      <c r="I82" s="13" t="s">
        <v>20</v>
      </c>
      <c r="J82" s="9">
        <v>12</v>
      </c>
      <c r="K82" s="9">
        <v>400000</v>
      </c>
      <c r="L82" s="9">
        <f t="shared" si="17"/>
        <v>4800000</v>
      </c>
    </row>
    <row r="83" spans="1:14" ht="51" x14ac:dyDescent="0.2">
      <c r="A83" s="17">
        <f t="shared" si="18"/>
        <v>76</v>
      </c>
      <c r="B83" s="3" t="s">
        <v>22</v>
      </c>
      <c r="C83" s="4" t="s">
        <v>55</v>
      </c>
      <c r="D83" s="3" t="s">
        <v>15</v>
      </c>
      <c r="E83" s="3" t="s">
        <v>28</v>
      </c>
      <c r="F83" s="4" t="s">
        <v>157</v>
      </c>
      <c r="G83" s="13" t="s">
        <v>57</v>
      </c>
      <c r="H83" s="13">
        <v>203366731</v>
      </c>
      <c r="I83" s="13" t="s">
        <v>20</v>
      </c>
      <c r="J83" s="13">
        <v>12</v>
      </c>
      <c r="K83" s="13">
        <v>100000</v>
      </c>
      <c r="L83" s="13">
        <f t="shared" ref="L83" si="19">+K83*J83</f>
        <v>1200000</v>
      </c>
    </row>
    <row r="84" spans="1:14" ht="38.25" x14ac:dyDescent="0.2">
      <c r="A84" s="17">
        <f t="shared" si="18"/>
        <v>77</v>
      </c>
      <c r="B84" s="3" t="s">
        <v>22</v>
      </c>
      <c r="C84" s="4" t="s">
        <v>55</v>
      </c>
      <c r="D84" s="3" t="s">
        <v>15</v>
      </c>
      <c r="E84" s="3" t="s">
        <v>28</v>
      </c>
      <c r="F84" s="4" t="s">
        <v>158</v>
      </c>
      <c r="G84" s="13" t="s">
        <v>57</v>
      </c>
      <c r="H84" s="13">
        <v>203366731</v>
      </c>
      <c r="I84" s="13" t="s">
        <v>20</v>
      </c>
      <c r="J84" s="13">
        <v>12</v>
      </c>
      <c r="K84" s="13">
        <v>21220</v>
      </c>
      <c r="L84" s="13">
        <f t="shared" ref="L84" si="20">+K84*J84</f>
        <v>254640</v>
      </c>
    </row>
    <row r="85" spans="1:14" ht="38.25" x14ac:dyDescent="0.2">
      <c r="A85" s="17">
        <f t="shared" si="18"/>
        <v>78</v>
      </c>
      <c r="B85" s="3" t="s">
        <v>22</v>
      </c>
      <c r="C85" s="4" t="s">
        <v>58</v>
      </c>
      <c r="D85" s="3" t="s">
        <v>15</v>
      </c>
      <c r="E85" s="3" t="s">
        <v>28</v>
      </c>
      <c r="F85" s="4" t="s">
        <v>159</v>
      </c>
      <c r="G85" s="13" t="s">
        <v>57</v>
      </c>
      <c r="H85" s="13">
        <v>203366731</v>
      </c>
      <c r="I85" s="13" t="s">
        <v>20</v>
      </c>
      <c r="J85" s="13">
        <v>12</v>
      </c>
      <c r="K85" s="13">
        <v>615000</v>
      </c>
      <c r="L85" s="13">
        <f t="shared" ref="L85" si="21">+K85*J85</f>
        <v>7380000</v>
      </c>
    </row>
    <row r="86" spans="1:14" ht="51" x14ac:dyDescent="0.2">
      <c r="A86" s="17">
        <f t="shared" si="18"/>
        <v>79</v>
      </c>
      <c r="B86" s="3" t="s">
        <v>22</v>
      </c>
      <c r="C86" s="4" t="s">
        <v>58</v>
      </c>
      <c r="D86" s="3" t="s">
        <v>15</v>
      </c>
      <c r="E86" s="3" t="s">
        <v>28</v>
      </c>
      <c r="F86" s="4" t="s">
        <v>160</v>
      </c>
      <c r="G86" s="13" t="s">
        <v>57</v>
      </c>
      <c r="H86" s="13">
        <v>203366731</v>
      </c>
      <c r="I86" s="13" t="s">
        <v>20</v>
      </c>
      <c r="J86" s="13">
        <v>12</v>
      </c>
      <c r="K86" s="13">
        <v>7140000</v>
      </c>
      <c r="L86" s="13">
        <f t="shared" ref="L86:L87" si="22">+K86*J86</f>
        <v>85680000</v>
      </c>
    </row>
    <row r="87" spans="1:14" ht="38.25" x14ac:dyDescent="0.2">
      <c r="A87" s="17">
        <f t="shared" si="18"/>
        <v>80</v>
      </c>
      <c r="B87" s="3" t="s">
        <v>22</v>
      </c>
      <c r="C87" s="3" t="s">
        <v>50</v>
      </c>
      <c r="D87" s="3" t="s">
        <v>15</v>
      </c>
      <c r="E87" s="4" t="s">
        <v>23</v>
      </c>
      <c r="F87" s="4" t="s">
        <v>161</v>
      </c>
      <c r="G87" s="13" t="s">
        <v>52</v>
      </c>
      <c r="H87" s="13">
        <v>306605769</v>
      </c>
      <c r="I87" s="13" t="s">
        <v>42</v>
      </c>
      <c r="J87" s="13">
        <v>22500</v>
      </c>
      <c r="K87" s="13">
        <v>1300</v>
      </c>
      <c r="L87" s="13">
        <f t="shared" si="22"/>
        <v>29250000</v>
      </c>
    </row>
    <row r="88" spans="1:14" ht="38.25" x14ac:dyDescent="0.2">
      <c r="A88" s="17">
        <f t="shared" si="18"/>
        <v>81</v>
      </c>
      <c r="B88" s="3" t="s">
        <v>22</v>
      </c>
      <c r="C88" s="3" t="s">
        <v>50</v>
      </c>
      <c r="D88" s="3" t="s">
        <v>15</v>
      </c>
      <c r="E88" s="4" t="s">
        <v>23</v>
      </c>
      <c r="F88" s="4" t="s">
        <v>162</v>
      </c>
      <c r="G88" s="13" t="s">
        <v>52</v>
      </c>
      <c r="H88" s="13">
        <v>306605769</v>
      </c>
      <c r="I88" s="13" t="s">
        <v>42</v>
      </c>
      <c r="J88" s="13">
        <v>8000</v>
      </c>
      <c r="K88" s="13">
        <v>1300</v>
      </c>
      <c r="L88" s="13">
        <f t="shared" ref="L88" si="23">+K88*J88</f>
        <v>10400000</v>
      </c>
    </row>
    <row r="89" spans="1:14" ht="38.25" x14ac:dyDescent="0.2">
      <c r="A89" s="17">
        <f t="shared" si="18"/>
        <v>82</v>
      </c>
      <c r="B89" s="3" t="s">
        <v>22</v>
      </c>
      <c r="C89" s="3" t="s">
        <v>50</v>
      </c>
      <c r="D89" s="3" t="s">
        <v>15</v>
      </c>
      <c r="E89" s="4" t="s">
        <v>23</v>
      </c>
      <c r="F89" s="4" t="s">
        <v>163</v>
      </c>
      <c r="G89" s="13" t="s">
        <v>52</v>
      </c>
      <c r="H89" s="13">
        <v>306605769</v>
      </c>
      <c r="I89" s="13" t="s">
        <v>42</v>
      </c>
      <c r="J89" s="13">
        <v>4100</v>
      </c>
      <c r="K89" s="13">
        <v>1300</v>
      </c>
      <c r="L89" s="13">
        <f t="shared" ref="L89:L90" si="24">+K89*J89</f>
        <v>5330000</v>
      </c>
    </row>
    <row r="90" spans="1:14" ht="38.25" x14ac:dyDescent="0.2">
      <c r="A90" s="17">
        <f t="shared" si="18"/>
        <v>83</v>
      </c>
      <c r="B90" s="3" t="s">
        <v>22</v>
      </c>
      <c r="C90" s="3" t="s">
        <v>97</v>
      </c>
      <c r="D90" s="3" t="s">
        <v>15</v>
      </c>
      <c r="E90" s="3" t="s">
        <v>28</v>
      </c>
      <c r="F90" s="4" t="s">
        <v>164</v>
      </c>
      <c r="G90" s="13" t="s">
        <v>99</v>
      </c>
      <c r="H90" s="13">
        <v>200002538</v>
      </c>
      <c r="I90" s="13" t="s">
        <v>100</v>
      </c>
      <c r="J90" s="13">
        <v>0.46</v>
      </c>
      <c r="K90" s="11">
        <v>9055245</v>
      </c>
      <c r="L90" s="13">
        <f t="shared" si="24"/>
        <v>4165412.7</v>
      </c>
      <c r="N90" s="14"/>
    </row>
    <row r="91" spans="1:14" ht="38.25" x14ac:dyDescent="0.2">
      <c r="A91" s="17">
        <f t="shared" si="18"/>
        <v>84</v>
      </c>
      <c r="B91" s="3" t="s">
        <v>22</v>
      </c>
      <c r="C91" s="3" t="s">
        <v>97</v>
      </c>
      <c r="D91" s="3" t="s">
        <v>15</v>
      </c>
      <c r="E91" s="3" t="s">
        <v>28</v>
      </c>
      <c r="F91" s="4" t="s">
        <v>165</v>
      </c>
      <c r="G91" s="13" t="s">
        <v>99</v>
      </c>
      <c r="H91" s="13">
        <v>200002538</v>
      </c>
      <c r="I91" s="13" t="s">
        <v>100</v>
      </c>
      <c r="J91" s="18">
        <v>0.23000000100000001</v>
      </c>
      <c r="K91" s="11">
        <v>9055245</v>
      </c>
      <c r="L91" s="13">
        <f t="shared" ref="L91" si="25">+K91*J91</f>
        <v>2082706.3590552451</v>
      </c>
      <c r="N91" s="14"/>
    </row>
    <row r="92" spans="1:14" ht="38.25" x14ac:dyDescent="0.2">
      <c r="A92" s="17">
        <f t="shared" si="18"/>
        <v>85</v>
      </c>
      <c r="B92" s="3" t="s">
        <v>22</v>
      </c>
      <c r="C92" s="3" t="s">
        <v>97</v>
      </c>
      <c r="D92" s="3" t="s">
        <v>15</v>
      </c>
      <c r="E92" s="3" t="s">
        <v>28</v>
      </c>
      <c r="F92" s="4" t="s">
        <v>166</v>
      </c>
      <c r="G92" s="13" t="s">
        <v>99</v>
      </c>
      <c r="H92" s="13">
        <v>200002538</v>
      </c>
      <c r="I92" s="13" t="s">
        <v>100</v>
      </c>
      <c r="J92" s="18">
        <v>0.69</v>
      </c>
      <c r="K92" s="11">
        <v>9055245</v>
      </c>
      <c r="L92" s="13">
        <f t="shared" ref="L92" si="26">+K92*J92</f>
        <v>6248119.0499999998</v>
      </c>
    </row>
    <row r="93" spans="1:14" ht="38.25" x14ac:dyDescent="0.2">
      <c r="A93" s="17">
        <f t="shared" si="18"/>
        <v>86</v>
      </c>
      <c r="B93" s="3" t="s">
        <v>22</v>
      </c>
      <c r="C93" s="3" t="s">
        <v>97</v>
      </c>
      <c r="D93" s="3" t="s">
        <v>15</v>
      </c>
      <c r="E93" s="3" t="s">
        <v>28</v>
      </c>
      <c r="F93" s="4" t="s">
        <v>167</v>
      </c>
      <c r="G93" s="13" t="s">
        <v>99</v>
      </c>
      <c r="H93" s="13">
        <v>200002538</v>
      </c>
      <c r="I93" s="13" t="s">
        <v>100</v>
      </c>
      <c r="J93" s="18">
        <v>0.92</v>
      </c>
      <c r="K93" s="11">
        <v>9055245</v>
      </c>
      <c r="L93" s="13">
        <f t="shared" ref="L93" si="27">+K93*J93</f>
        <v>8330825.4000000004</v>
      </c>
    </row>
    <row r="94" spans="1:14" x14ac:dyDescent="0.2">
      <c r="A94" s="17">
        <f t="shared" si="18"/>
        <v>87</v>
      </c>
      <c r="B94" s="3" t="s">
        <v>22</v>
      </c>
      <c r="C94" s="9"/>
      <c r="D94" s="9"/>
      <c r="E94" s="9"/>
      <c r="F94" s="9"/>
      <c r="G94" s="9"/>
      <c r="H94" s="9"/>
      <c r="I94" s="9"/>
      <c r="J94" s="9"/>
      <c r="K94" s="9"/>
      <c r="L94" s="9"/>
      <c r="N94" s="14"/>
    </row>
    <row r="95" spans="1:14" x14ac:dyDescent="0.2">
      <c r="A95" s="17">
        <f t="shared" si="18"/>
        <v>88</v>
      </c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</row>
    <row r="96" spans="1:14" x14ac:dyDescent="0.2">
      <c r="A96" s="5"/>
      <c r="B96" s="6"/>
      <c r="C96" s="6"/>
      <c r="D96" s="6"/>
      <c r="E96" s="6"/>
      <c r="F96" s="7"/>
      <c r="G96" s="6"/>
      <c r="H96" s="6"/>
      <c r="I96" s="6"/>
      <c r="J96" s="6"/>
      <c r="K96" s="6"/>
      <c r="L96" s="6"/>
    </row>
    <row r="97" spans="1:12" x14ac:dyDescent="0.2">
      <c r="A97" s="5"/>
      <c r="B97" s="6"/>
      <c r="C97" s="6"/>
      <c r="D97" s="6"/>
      <c r="E97" s="6"/>
      <c r="F97" s="7"/>
      <c r="G97" s="6"/>
      <c r="H97" s="6"/>
      <c r="I97" s="6"/>
      <c r="J97" s="6"/>
      <c r="K97" s="6"/>
      <c r="L97" s="6"/>
    </row>
    <row r="98" spans="1:12" x14ac:dyDescent="0.2">
      <c r="A98" s="5"/>
      <c r="B98" s="6"/>
      <c r="C98" s="6"/>
      <c r="D98" s="6"/>
      <c r="E98" s="6"/>
      <c r="F98" s="7"/>
      <c r="G98" s="6"/>
      <c r="H98" s="6"/>
      <c r="I98" s="6"/>
      <c r="J98" s="6"/>
      <c r="K98" s="6"/>
      <c r="L98" s="6"/>
    </row>
    <row r="100" spans="1:12" ht="34.5" customHeight="1" x14ac:dyDescent="0.2">
      <c r="A100" s="19" t="s">
        <v>21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</sheetData>
  <mergeCells count="15">
    <mergeCell ref="A100:L100"/>
    <mergeCell ref="I1:L2"/>
    <mergeCell ref="A4:L4"/>
    <mergeCell ref="E5:G5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ageMargins left="0.31496062992125984" right="0.31496062992125984" top="0.74803149606299213" bottom="0.74803149606299213" header="0.31496062992125984" footer="0.31496062992125984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Лист5</vt:lpstr>
      <vt:lpstr>Лист5!Область_печати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2021-07-17T10:49:08Z</cp:lastPrinted>
  <dcterms:created xsi:type="dcterms:W3CDTF">2021-07-17T10:36:32Z</dcterms:created>
  <dcterms:modified xsi:type="dcterms:W3CDTF">2023-04-27T06:41:39Z</dcterms:modified>
</cp:coreProperties>
</file>